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560" windowHeight="5160"/>
  </bookViews>
  <sheets>
    <sheet name="CARACTERIZAÇÃO" sheetId="2" r:id="rId1"/>
    <sheet name="ORÇAMENTO" sheetId="6" r:id="rId2"/>
    <sheet name="DR e BALANÇO" sheetId="3" r:id="rId3"/>
    <sheet name="Referências" sheetId="7" r:id="rId4"/>
    <sheet name="legenda" sheetId="5" state="hidden" r:id="rId5"/>
    <sheet name="Base de dados" sheetId="4" state="hidden" r:id="rId6"/>
  </sheets>
  <externalReferences>
    <externalReference r:id="rId7"/>
    <externalReference r:id="rId8"/>
  </externalReferences>
  <definedNames>
    <definedName name="anscount" hidden="1">1</definedName>
    <definedName name="_xlnm.Print_Area" localSheetId="0">CARACTERIZAÇÃO!$A$1:$P$141</definedName>
    <definedName name="_xlnm.Print_Area" localSheetId="2">'DR e BALANÇO'!$A$1:$I$131</definedName>
    <definedName name="_xlnm.Print_Area" localSheetId="1">ORÇAMENTO!$A$1:$N$93</definedName>
    <definedName name="Bu">[1]INPUT!$B$10</definedName>
    <definedName name="DC">[1]INPUT!$B$8</definedName>
    <definedName name="EXHIBIT_01">#REF!</definedName>
    <definedName name="EXHIBIT_02">#REF!</definedName>
    <definedName name="EXHIBIT_05">#REF!</definedName>
    <definedName name="EXHIBIT_06">#REF!</definedName>
    <definedName name="EXHIBIT_07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2">'DR e BALANÇO'!$3:$4</definedName>
    <definedName name="VARa">[1]INPUT!$B$12</definedName>
  </definedNames>
  <calcPr calcId="171027"/>
  <fileRecoveryPr autoRecover="0"/>
</workbook>
</file>

<file path=xl/calcChain.xml><?xml version="1.0" encoding="utf-8"?>
<calcChain xmlns="http://schemas.openxmlformats.org/spreadsheetml/2006/main">
  <c r="P136" i="2" l="1"/>
  <c r="C96" i="3" l="1"/>
  <c r="D90" i="3"/>
  <c r="E90" i="3"/>
  <c r="F90" i="3"/>
  <c r="G90" i="3"/>
  <c r="H90" i="3"/>
  <c r="I90" i="3"/>
  <c r="C90" i="3"/>
  <c r="C88" i="3"/>
  <c r="C59" i="3"/>
  <c r="C47" i="3"/>
  <c r="F96" i="3"/>
  <c r="E96" i="3"/>
  <c r="D96" i="3"/>
  <c r="C73" i="3" l="1"/>
  <c r="C108" i="3"/>
  <c r="C109" i="3" s="1"/>
  <c r="J11" i="6"/>
  <c r="K11" i="6"/>
  <c r="L11" i="6"/>
  <c r="J12" i="6"/>
  <c r="K12" i="6"/>
  <c r="L12" i="6"/>
  <c r="J13" i="6"/>
  <c r="K13" i="6"/>
  <c r="L13" i="6"/>
  <c r="J14" i="6"/>
  <c r="K14" i="6"/>
  <c r="L14" i="6"/>
  <c r="J15" i="6"/>
  <c r="K15" i="6"/>
  <c r="L15" i="6"/>
  <c r="J16" i="6"/>
  <c r="K16" i="6"/>
  <c r="L16" i="6"/>
  <c r="J17" i="6"/>
  <c r="K17" i="6"/>
  <c r="L17" i="6"/>
  <c r="J18" i="6"/>
  <c r="K18" i="6"/>
  <c r="L18" i="6"/>
  <c r="J19" i="6"/>
  <c r="K19" i="6"/>
  <c r="L19" i="6"/>
  <c r="J20" i="6"/>
  <c r="K20" i="6"/>
  <c r="L20" i="6"/>
  <c r="J21" i="6"/>
  <c r="K21" i="6"/>
  <c r="L21" i="6"/>
  <c r="J22" i="6"/>
  <c r="K22" i="6"/>
  <c r="L22" i="6"/>
  <c r="J23" i="6"/>
  <c r="K23" i="6"/>
  <c r="L23" i="6"/>
  <c r="J24" i="6"/>
  <c r="K24" i="6"/>
  <c r="L24" i="6"/>
  <c r="J25" i="6"/>
  <c r="K25" i="6"/>
  <c r="L25" i="6"/>
  <c r="J26" i="6"/>
  <c r="K26" i="6"/>
  <c r="L26" i="6"/>
  <c r="J27" i="6"/>
  <c r="K27" i="6"/>
  <c r="L27" i="6"/>
  <c r="J28" i="6"/>
  <c r="K28" i="6"/>
  <c r="L28" i="6"/>
  <c r="J29" i="6"/>
  <c r="K29" i="6"/>
  <c r="L29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J33" i="6"/>
  <c r="K33" i="6"/>
  <c r="L33" i="6"/>
  <c r="J34" i="6"/>
  <c r="K34" i="6"/>
  <c r="L34" i="6"/>
  <c r="J35" i="6"/>
  <c r="K35" i="6"/>
  <c r="L35" i="6"/>
  <c r="J36" i="6"/>
  <c r="K36" i="6"/>
  <c r="L36" i="6"/>
  <c r="J37" i="6"/>
  <c r="K37" i="6"/>
  <c r="L37" i="6"/>
  <c r="J38" i="6"/>
  <c r="K38" i="6"/>
  <c r="L38" i="6"/>
  <c r="J39" i="6"/>
  <c r="K39" i="6"/>
  <c r="L39" i="6"/>
  <c r="G33" i="6"/>
  <c r="G34" i="6"/>
  <c r="G35" i="6"/>
  <c r="G36" i="6"/>
  <c r="G37" i="6"/>
  <c r="G38" i="6"/>
  <c r="G39" i="6"/>
  <c r="C2" i="4"/>
  <c r="C122" i="3"/>
  <c r="S2" i="4"/>
  <c r="R2" i="4"/>
  <c r="Q2" i="4"/>
  <c r="O2" i="4"/>
  <c r="N2" i="4"/>
  <c r="L2" i="4"/>
  <c r="K2" i="4"/>
  <c r="J2" i="4"/>
  <c r="I2" i="4"/>
  <c r="H1" i="4"/>
  <c r="G2" i="4"/>
  <c r="G1" i="4"/>
  <c r="H2" i="4"/>
  <c r="H57" i="6"/>
  <c r="F57" i="6"/>
  <c r="E57" i="6"/>
  <c r="L56" i="6"/>
  <c r="K56" i="6"/>
  <c r="J56" i="6"/>
  <c r="G56" i="6"/>
  <c r="M56" i="6" s="1"/>
  <c r="L55" i="6"/>
  <c r="K55" i="6"/>
  <c r="J55" i="6"/>
  <c r="G55" i="6"/>
  <c r="L54" i="6"/>
  <c r="K54" i="6"/>
  <c r="J54" i="6"/>
  <c r="G54" i="6"/>
  <c r="L53" i="6"/>
  <c r="K53" i="6"/>
  <c r="J53" i="6"/>
  <c r="G53" i="6"/>
  <c r="M53" i="6" s="1"/>
  <c r="L52" i="6"/>
  <c r="K52" i="6"/>
  <c r="J52" i="6"/>
  <c r="G52" i="6"/>
  <c r="M52" i="6" s="1"/>
  <c r="L51" i="6"/>
  <c r="K51" i="6"/>
  <c r="J51" i="6"/>
  <c r="G51" i="6"/>
  <c r="L50" i="6"/>
  <c r="K50" i="6"/>
  <c r="J50" i="6"/>
  <c r="G50" i="6"/>
  <c r="L49" i="6"/>
  <c r="K49" i="6"/>
  <c r="J49" i="6"/>
  <c r="G49" i="6"/>
  <c r="M49" i="6" s="1"/>
  <c r="L48" i="6"/>
  <c r="K48" i="6"/>
  <c r="J48" i="6"/>
  <c r="G48" i="6"/>
  <c r="M48" i="6" s="1"/>
  <c r="L47" i="6"/>
  <c r="K47" i="6"/>
  <c r="J47" i="6"/>
  <c r="G47" i="6"/>
  <c r="L46" i="6"/>
  <c r="K46" i="6"/>
  <c r="J46" i="6"/>
  <c r="G46" i="6"/>
  <c r="L45" i="6"/>
  <c r="K45" i="6"/>
  <c r="J45" i="6"/>
  <c r="G45" i="6"/>
  <c r="L44" i="6"/>
  <c r="K44" i="6"/>
  <c r="J44" i="6"/>
  <c r="G44" i="6"/>
  <c r="L43" i="6"/>
  <c r="K43" i="6"/>
  <c r="J43" i="6"/>
  <c r="G43" i="6"/>
  <c r="L42" i="6"/>
  <c r="K42" i="6"/>
  <c r="J42" i="6"/>
  <c r="G42" i="6"/>
  <c r="M42" i="6" s="1"/>
  <c r="L41" i="6"/>
  <c r="K41" i="6"/>
  <c r="J41" i="6"/>
  <c r="G41" i="6"/>
  <c r="L40" i="6"/>
  <c r="K40" i="6"/>
  <c r="J40" i="6"/>
  <c r="G40" i="6"/>
  <c r="M40" i="6" s="1"/>
  <c r="L32" i="6"/>
  <c r="K32" i="6"/>
  <c r="J32" i="6"/>
  <c r="G32" i="6"/>
  <c r="L31" i="6"/>
  <c r="K31" i="6"/>
  <c r="J31" i="6"/>
  <c r="G31" i="6"/>
  <c r="L30" i="6"/>
  <c r="K30" i="6"/>
  <c r="J30" i="6"/>
  <c r="G30" i="6"/>
  <c r="I57" i="6"/>
  <c r="F2" i="4"/>
  <c r="E2" i="4"/>
  <c r="D2" i="4"/>
  <c r="B2" i="4"/>
  <c r="A2" i="4"/>
  <c r="D121" i="3"/>
  <c r="T2" i="4" s="1"/>
  <c r="E121" i="3"/>
  <c r="U2" i="4" s="1"/>
  <c r="F121" i="3"/>
  <c r="V2" i="4" s="1"/>
  <c r="G121" i="3"/>
  <c r="W2" i="4" s="1"/>
  <c r="H121" i="3"/>
  <c r="X2" i="4" s="1"/>
  <c r="I121" i="3"/>
  <c r="Y2" i="4" s="1"/>
  <c r="D125" i="3"/>
  <c r="E125" i="3"/>
  <c r="F125" i="3"/>
  <c r="G125" i="3"/>
  <c r="H125" i="3"/>
  <c r="I125" i="3"/>
  <c r="D126" i="3"/>
  <c r="E126" i="3"/>
  <c r="F126" i="3"/>
  <c r="G126" i="3"/>
  <c r="H126" i="3"/>
  <c r="I126" i="3"/>
  <c r="D127" i="3"/>
  <c r="E127" i="3"/>
  <c r="F127" i="3"/>
  <c r="G127" i="3"/>
  <c r="H127" i="3"/>
  <c r="I127" i="3"/>
  <c r="C127" i="3"/>
  <c r="C126" i="3"/>
  <c r="C125" i="3"/>
  <c r="C124" i="3"/>
  <c r="C123" i="3"/>
  <c r="C121" i="3"/>
  <c r="D47" i="3"/>
  <c r="D73" i="3" s="1"/>
  <c r="D122" i="3" s="1"/>
  <c r="D59" i="3"/>
  <c r="D88" i="3"/>
  <c r="D123" i="3" s="1"/>
  <c r="D108" i="3"/>
  <c r="F108" i="3"/>
  <c r="F124" i="3" s="1"/>
  <c r="G96" i="3"/>
  <c r="G108" i="3" s="1"/>
  <c r="G109" i="3" s="1"/>
  <c r="H96" i="3"/>
  <c r="H108" i="3" s="1"/>
  <c r="H124" i="3" s="1"/>
  <c r="I96" i="3"/>
  <c r="I108" i="3" s="1"/>
  <c r="I124" i="3" s="1"/>
  <c r="E108" i="3"/>
  <c r="E124" i="3" s="1"/>
  <c r="E88" i="3"/>
  <c r="E123" i="3" s="1"/>
  <c r="F88" i="3"/>
  <c r="F123" i="3" s="1"/>
  <c r="G88" i="3"/>
  <c r="G123" i="3" s="1"/>
  <c r="H88" i="3"/>
  <c r="H123" i="3" s="1"/>
  <c r="I88" i="3"/>
  <c r="I123" i="3" s="1"/>
  <c r="E59" i="3"/>
  <c r="E73" i="3" s="1"/>
  <c r="E122" i="3" s="1"/>
  <c r="F59" i="3"/>
  <c r="G59" i="3"/>
  <c r="H59" i="3"/>
  <c r="I59" i="3"/>
  <c r="E47" i="3"/>
  <c r="F47" i="3"/>
  <c r="G47" i="3"/>
  <c r="H47" i="3"/>
  <c r="I47" i="3"/>
  <c r="M33" i="6" l="1"/>
  <c r="M27" i="6"/>
  <c r="M23" i="6"/>
  <c r="M19" i="6"/>
  <c r="M15" i="6"/>
  <c r="M11" i="6"/>
  <c r="H73" i="3"/>
  <c r="H122" i="3" s="1"/>
  <c r="M34" i="6"/>
  <c r="L57" i="6"/>
  <c r="E128" i="3"/>
  <c r="E109" i="3"/>
  <c r="G124" i="3"/>
  <c r="F73" i="3"/>
  <c r="F122" i="3" s="1"/>
  <c r="F128" i="3" s="1"/>
  <c r="M29" i="6"/>
  <c r="M25" i="6"/>
  <c r="M21" i="6"/>
  <c r="M17" i="6"/>
  <c r="M13" i="6"/>
  <c r="H128" i="3"/>
  <c r="F109" i="3"/>
  <c r="I109" i="3"/>
  <c r="I73" i="3"/>
  <c r="I122" i="3" s="1"/>
  <c r="G73" i="3"/>
  <c r="G122" i="3" s="1"/>
  <c r="G128" i="3" s="1"/>
  <c r="M38" i="6"/>
  <c r="J57" i="6"/>
  <c r="M31" i="6"/>
  <c r="M32" i="6"/>
  <c r="M41" i="6"/>
  <c r="M43" i="6"/>
  <c r="M44" i="6"/>
  <c r="M45" i="6"/>
  <c r="M46" i="6"/>
  <c r="M47" i="6"/>
  <c r="M50" i="6"/>
  <c r="M51" i="6"/>
  <c r="M54" i="6"/>
  <c r="M55" i="6"/>
  <c r="M39" i="6"/>
  <c r="M37" i="6"/>
  <c r="M35" i="6"/>
  <c r="D128" i="3"/>
  <c r="I128" i="3"/>
  <c r="D109" i="3"/>
  <c r="M28" i="6"/>
  <c r="M20" i="6"/>
  <c r="M12" i="6"/>
  <c r="G57" i="6"/>
  <c r="M24" i="6"/>
  <c r="M16" i="6"/>
  <c r="H109" i="3"/>
  <c r="C128" i="3"/>
  <c r="K57" i="6"/>
  <c r="M36" i="6"/>
  <c r="M26" i="6"/>
  <c r="M22" i="6"/>
  <c r="M18" i="6"/>
  <c r="M14" i="6"/>
  <c r="D124" i="3"/>
  <c r="M30" i="6"/>
  <c r="P2" i="4"/>
  <c r="M57" i="6" l="1"/>
  <c r="M2" i="4"/>
</calcChain>
</file>

<file path=xl/sharedStrings.xml><?xml version="1.0" encoding="utf-8"?>
<sst xmlns="http://schemas.openxmlformats.org/spreadsheetml/2006/main" count="399" uniqueCount="359">
  <si>
    <t>E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</si>
  <si>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</si>
  <si>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</si>
  <si>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</si>
  <si>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</si>
  <si>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</si>
  <si>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</si>
  <si>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</si>
  <si>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</si>
  <si>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</si>
  <si>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</si>
  <si>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</si>
  <si>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</si>
  <si>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</si>
  <si>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</si>
  <si>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</si>
  <si>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</si>
  <si>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</si>
  <si>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</si>
  <si>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</si>
  <si>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</si>
  <si>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</si>
  <si>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</si>
  <si>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</si>
  <si>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</si>
  <si>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</si>
  <si>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</si>
  <si>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</si>
  <si>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</si>
  <si>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</si>
  <si>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</si>
  <si>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</si>
  <si>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</si>
  <si>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</si>
  <si>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</si>
  <si>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</si>
  <si>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</si>
  <si>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</si>
  <si>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</si>
  <si>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</si>
  <si>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Rubricas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</si>
  <si>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</si>
  <si>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</si>
  <si>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</si>
  <si>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</si>
  <si>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</si>
  <si>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</si>
  <si>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</si>
  <si>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</si>
  <si>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</si>
  <si>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</si>
  <si>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</si>
  <si>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</si>
  <si>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</si>
  <si>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</si>
  <si>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</si>
  <si>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</si>
  <si>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</si>
  <si>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</si>
  <si>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</si>
  <si>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</si>
  <si>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</si>
  <si>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</si>
  <si>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</si>
  <si>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</si>
  <si>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</si>
  <si>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</si>
  <si>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</si>
  <si>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</si>
  <si>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</si>
  <si>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</si>
  <si>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</si>
  <si>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</si>
  <si>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</si>
  <si>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</si>
  <si>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</si>
  <si>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</si>
  <si>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</si>
  <si>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</si>
  <si>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</si>
  <si>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</si>
  <si>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</si>
  <si>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</si>
  <si>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</si>
  <si>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</si>
  <si>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</si>
  <si>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</si>
  <si>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</si>
  <si>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</si>
  <si>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</si>
  <si>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</si>
  <si>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</si>
  <si>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</si>
  <si>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</si>
  <si>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</si>
  <si>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</si>
  <si>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</si>
  <si>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</si>
  <si>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Empresa</t>
  </si>
  <si>
    <t>Data de inicio de atividade</t>
  </si>
  <si>
    <t>Linha de ação</t>
  </si>
  <si>
    <t>Demostração de Resultados Histórico e Previsional</t>
  </si>
  <si>
    <t>Sistema de Incentivos SI2E</t>
  </si>
  <si>
    <t>Criação do próprio emprego</t>
  </si>
  <si>
    <t>N.º total de postos de trabalho a criar</t>
  </si>
  <si>
    <t>Desempregados inscritos há mais de 6 meses no IEFP</t>
  </si>
  <si>
    <t>Jovens até 30 anos à procura do primeiro emprego inscritos no IEFP</t>
  </si>
  <si>
    <t>Dimensão empresa</t>
  </si>
  <si>
    <t>Historico</t>
  </si>
  <si>
    <t>Micro-empresa</t>
  </si>
  <si>
    <t>Pequena empresa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</si>
  <si>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</si>
  <si>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</si>
  <si>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</si>
  <si>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</si>
  <si>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</si>
  <si>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</si>
  <si>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</si>
  <si>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</si>
  <si>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Valor de Investimento Total (com IVA)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</si>
  <si>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</si>
  <si>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</si>
  <si>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</si>
  <si>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</si>
  <si>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</si>
  <si>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</si>
  <si>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</si>
  <si>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</si>
  <si>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(5)</t>
  </si>
  <si>
    <t>Equipamento Básico</t>
  </si>
  <si>
    <t xml:space="preserve">Estudos, Pareceres, Projetos e Consultoria </t>
  </si>
  <si>
    <t>Orçamento</t>
  </si>
  <si>
    <t>Construções diversas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</si>
  <si>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</si>
  <si>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</si>
  <si>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</si>
  <si>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</si>
  <si>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</si>
  <si>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>Componentes FEDER/FC</t>
  </si>
  <si>
    <t>Despesas com Pessoal</t>
  </si>
  <si>
    <t>Aquisição de bens</t>
  </si>
  <si>
    <t xml:space="preserve">Encargos com Instalações </t>
  </si>
  <si>
    <t>Comunicações</t>
  </si>
  <si>
    <t>Seguros</t>
  </si>
  <si>
    <t xml:space="preserve">Deslocações e Estadas </t>
  </si>
  <si>
    <t>Formação</t>
  </si>
  <si>
    <t>Seminários, Exposições e Similares</t>
  </si>
  <si>
    <t>Publicidade e Divulgação</t>
  </si>
  <si>
    <t>Assistência Técnica</t>
  </si>
  <si>
    <t xml:space="preserve">Outros Serviços </t>
  </si>
  <si>
    <t>Terrenos</t>
  </si>
  <si>
    <t>Habitações</t>
  </si>
  <si>
    <t>Edifícios</t>
  </si>
  <si>
    <t>Melhoramentos Fundiários</t>
  </si>
  <si>
    <t>Equipamento de Transporte</t>
  </si>
  <si>
    <t>Equipamento de informática</t>
  </si>
  <si>
    <t>Software Informático</t>
  </si>
  <si>
    <t>Equipamento Administrativo</t>
  </si>
  <si>
    <t>Ferramentas e Utensílios</t>
  </si>
  <si>
    <t>Investimentos Incorpóreos</t>
  </si>
  <si>
    <t xml:space="preserve">Outras despesas </t>
  </si>
  <si>
    <t xml:space="preserve">Imprevistos </t>
  </si>
  <si>
    <t>Ajustamentos de preços (Revisão de Preços)</t>
  </si>
  <si>
    <t>Despesas Elegíveis - nº 1 do artigo 10</t>
  </si>
  <si>
    <t>a)</t>
  </si>
  <si>
    <t>Custos de aquisição de máquinas, equipamentos, respetiva instalação e transporte</t>
  </si>
  <si>
    <t>b)</t>
  </si>
  <si>
    <t>Custos de aquisição de equipamentos informáticos, incluindo o software necessário ao seu funcionamento</t>
  </si>
  <si>
    <t>c)</t>
  </si>
  <si>
    <t>Software standard ou desenvolvido especificamente para a atividade da empresa</t>
  </si>
  <si>
    <t>d)</t>
  </si>
  <si>
    <t>Custos de conceção e registo associados à criação de novas marcas ou coleções</t>
  </si>
  <si>
    <t>e)</t>
  </si>
  <si>
    <t>Custos iniciais associados à domiciliação de aplicações, adesão inicial a plataformas eletrónicas, subscrição inicial de aplicações em regimes de «software as a servisse», criação e publicação inicial de novos conteúdos eletrónicos, bem como a inclusão ou catalogação em diretórios ou motores de busca</t>
  </si>
  <si>
    <t>f)</t>
  </si>
  <si>
    <t>Serviços de arquitetura e engenharia relacionados com a implementação do projeto</t>
  </si>
  <si>
    <t>g)</t>
  </si>
  <si>
    <t>Material circulante diretamente relacionado com o exercício da atividade em que seja imprescindível à execução da operação, sujeito a limitações em matéria de
proporção do investimento total a definir nos avisos de
abertura de candidaturas</t>
  </si>
  <si>
    <t>h)</t>
  </si>
  <si>
    <t>Estudos, diagnósticos, auditorias, planos de marketing e projetos de arquitetura e de engenharia essenciais ao projeto de investimento sujeitos a limitações em matéria de proporção do investimento total a definir nos avisos de abertura de candidaturas</t>
  </si>
  <si>
    <t>i)</t>
  </si>
  <si>
    <t>Obras de remodelação ou adaptação, desde que contratadas a terceiros não relacionados com o adquirente beneficiário dos apoios, indispensáveis à concretização do investimento sujeitas a limitações em matéria de proporção do investimento total a definir nos avisos de abertura de candidaturas</t>
  </si>
  <si>
    <t>j)</t>
  </si>
  <si>
    <t>Participação em feiras e exposição no estrangeiro sujeitas a limitações em matéria de proporção do investimento total a definir nos avisos de abertura de candidaturas</t>
  </si>
  <si>
    <t>Custos com o arrendamento de espaço, incluindo os serviços prestados pelas entidades organizadoras das feiras, nomeadamente os relativos aos consumos de água, eletricidade, comunicações, inserções em catálogo de feira e os serviços de tradução/intérprete</t>
  </si>
  <si>
    <t>ii)</t>
  </si>
  <si>
    <t>Custos com a construção do stand, incluindo os serviços associados à conceção, construção e montagem de espaços de exposição, nomeadamente aluguer de equipamentos e mobiliário, transporte e manuseamento de
mostruários, materiais e outros suportes promocionais</t>
  </si>
  <si>
    <t>iii)</t>
  </si>
  <si>
    <t>Custos de funcionamento do stand, incluindo os serviços de deslocação e alojamento dos representantes das empresas e outras despesas de representação, bem como a contratação de tradutores/intérpretes externos à organização das feiras.</t>
  </si>
  <si>
    <t>A1</t>
  </si>
  <si>
    <t>B1</t>
  </si>
  <si>
    <t>B2</t>
  </si>
  <si>
    <t>B3</t>
  </si>
  <si>
    <t>D1</t>
  </si>
  <si>
    <t>Rácio D1</t>
  </si>
  <si>
    <t>D2</t>
  </si>
  <si>
    <t>Turismo</t>
  </si>
  <si>
    <t>Linhas de ação</t>
  </si>
  <si>
    <t>Fomentar a I&amp;D no domínio do Turismo</t>
  </si>
  <si>
    <t>Atividades</t>
  </si>
  <si>
    <t>Mar</t>
  </si>
  <si>
    <t xml:space="preserve">Fomentar a I&amp;D no domínio do Agroalimentar </t>
  </si>
  <si>
    <t>Agroalimentar, Agro-transformação, floresta e Biotecnologia Verde</t>
  </si>
  <si>
    <t>TIC e Industrias Criativas e Culturais</t>
  </si>
  <si>
    <t>Reforçar as competências em TIC, nomeadamente através de mais organização e mais recursos no interface universidade / industria</t>
  </si>
  <si>
    <t xml:space="preserve">Dar mais enfase a promoção de atividades culturais e criativas, para além do seu cruzamento com as TIC, robustecendo a oferta cultural e promovendo atividades empresariais no domínio da criatividade e dos serviços culturais </t>
  </si>
  <si>
    <t>Energias renováveis</t>
  </si>
  <si>
    <t>Saúde, Bem estar e Ciências da vida</t>
  </si>
  <si>
    <t>Fomento da I&amp;D na área das ciências da vida, com focos nos subdomínios mais diretamente associados aos setores de aplicação a privilegiar</t>
  </si>
  <si>
    <t>Agroalimentar</t>
  </si>
  <si>
    <t>Sim</t>
  </si>
  <si>
    <t>Não</t>
  </si>
  <si>
    <t>Dominio RIS 3 Regional</t>
  </si>
  <si>
    <t>Atividades Prioritárias</t>
  </si>
  <si>
    <r>
      <t>Qualificação e diferenciação dos produtos consolidados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>sol e mar, golfe, residencial)</t>
    </r>
  </si>
  <si>
    <t>. Hotelaria, com prioridade para os produtos complementares e em desenvolvimento
. Produtos locais diferenciados 
. Animação Turística
. Eventos internacionais com capacidade de atenuar a sazonalidade;
. Património natural e cultural
. Serviços e infraestruturas coletivas (com destaque para os associados à inovação e à internacionalização)
. Outras atividades que se enquadrem na prioridade temática
. Animação turística assente em produtos locais
. Capacitação das PME (com destaque para a presença na web, a economia digital e as TIC, a certificação de serviços, a criaçãode marcas e design, o marketing internacional)
. Sustentabilidade (consumir e produzir de forma sustentável)
. Qualificação dos recursos humanos</t>
  </si>
  <si>
    <r>
      <t>Diversificação e aposta em produtos complementares e em desenvolvimento</t>
    </r>
    <r>
      <rPr>
        <sz val="10"/>
        <rFont val="Calibri"/>
        <family val="2"/>
      </rPr>
      <t xml:space="preserve"> (</t>
    </r>
    <r>
      <rPr>
        <sz val="10"/>
        <color indexed="10"/>
        <rFont val="Calibri"/>
        <family val="2"/>
      </rPr>
      <t>ex</t>
    </r>
    <r>
      <rPr>
        <sz val="10"/>
        <rFont val="Calibri"/>
        <family val="2"/>
      </rPr>
      <t xml:space="preserve">: Gastronomia e vinhos, </t>
    </r>
    <r>
      <rPr>
        <i/>
        <sz val="10"/>
        <rFont val="Calibri"/>
        <family val="2"/>
      </rPr>
      <t>Touring</t>
    </r>
    <r>
      <rPr>
        <sz val="10"/>
        <rFont val="Calibri"/>
        <family val="2"/>
      </rPr>
      <t>/ cultura/ património, Turismo de saúde, sénior/acessível)</t>
    </r>
  </si>
  <si>
    <t>Articular a inovação ao nível do turismo com as atividades de investigação e desenvolvimento de domínios científicos e tecnológicos como os do mar, agroalimentar, energia, TIC e saúde.</t>
  </si>
  <si>
    <r>
      <t xml:space="preserve">Qualificação e diferenciação dos segmentos tradicionais </t>
    </r>
    <r>
      <rPr>
        <sz val="10"/>
        <color indexed="10"/>
        <rFont val="Calibri"/>
        <family val="2"/>
      </rPr>
      <t>(ex: pesca, conservas, sal, construção e reparação naval)</t>
    </r>
  </si>
  <si>
    <t>. Pescas
. Aquicultura
. Transformação dos produtos do mar
. Construção e reparação naval
. Turismo náutico
. Serviços e infraestruturas coletivas (com destaque para os associados à inovação e à internacionalização)
. Outras atividades que se enquadrem na prioridade temática.
. Turismo sol/mar (criação de produtos diferenciados)
. Biotecnologia azul ou marinha
. Salicultura
. Internacionalização e capacitação das PME (com destaque para a economia digital e as TIC, a certificação de produtos, a criação de marcas e design, a distribuição e logística)</t>
  </si>
  <si>
    <t>Diversificação e aposta em segmentos de elevado valor acrescentado (ex: aquicultura, construção naval com novos materiais e intensificação tecnológica, serviços náuticos avançados)</t>
  </si>
  <si>
    <r>
      <t>Fomentar a I&amp;D no domínio das Ciências do Mar</t>
    </r>
    <r>
      <rPr>
        <sz val="10"/>
        <color indexed="10"/>
        <rFont val="Calibri"/>
        <family val="2"/>
      </rPr>
      <t xml:space="preserve"> visando a criação de conhecimento, bem como (i) a sua valorização nas atividades da economia do mar e (ii) uma melhor gestão dos recursos naturais associados ao mar.</t>
    </r>
  </si>
  <si>
    <r>
      <t xml:space="preserve">Continuidade e intensificação da modernização organizacional e tecnológica das produções em escala </t>
    </r>
    <r>
      <rPr>
        <sz val="10"/>
        <color indexed="10"/>
        <rFont val="Calibri"/>
        <family val="2"/>
      </rPr>
      <t>(ex: citrinos, frutos vermelhos), com um maior controlo a jusante, sobre a distribuição e comercialização</t>
    </r>
  </si>
  <si>
    <t>. Produção agroalimentar
. Produção florestal
. Indústria agroalimentar
. Transformação da cortiça
. Turismo rural e de natureza
. Serviços e infraestruturas coletivas (com destaque para os associados à inovação e à internacionalização)
. Outras atividades que se enquadrem na prioridade temática
. Turismo “gastronomia e vinhos”
. Biotecnologia
. Internacionalização e capacitação das PME (com destaque para a economia digital e as TIC, a certificação de produtos, a criação de marcas e design, a distribuição e logística)</t>
  </si>
  <si>
    <r>
      <t>Valorização económica, através da tecnologia e de novos usos, de produções vegetais em que o Algarve apresenta qualidade (p. ex., cortiça) ou exclusividade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 xml:space="preserve">alfarroba) </t>
    </r>
  </si>
  <si>
    <r>
      <t>Cruzar o agroalimentar e a floresta com oportunidades geradas pela procura turística (</t>
    </r>
    <r>
      <rPr>
        <sz val="10"/>
        <color indexed="10"/>
        <rFont val="Calibri"/>
        <family val="2"/>
      </rPr>
      <t>ex:</t>
    </r>
    <r>
      <rPr>
        <sz val="10"/>
        <color indexed="8"/>
        <rFont val="Calibri"/>
        <family val="2"/>
      </rPr>
      <t xml:space="preserve"> produtos “gourmet”, turismo de natureza, rural e industrial na Serra Algarvia) </t>
    </r>
  </si>
  <si>
    <t>. Aplicações e serviços baseados em TIC
.Tecnologias da produção baseadas em TIC
. Aplicações e equipamentos para Smart cities
. Indústrias criativas e multimédia
. Serviços e infraestruturas coletivas (com destaque para os associados à inovação e à internacionalização)
. Produção de conteúdos culturais e projetos virtuais na área cultural
. Outras atividades que se enquadrem na prioridade temática</t>
  </si>
  <si>
    <r>
      <t xml:space="preserve">Potenciar um </t>
    </r>
    <r>
      <rPr>
        <i/>
        <sz val="10"/>
        <color indexed="8"/>
        <rFont val="Calibri"/>
        <family val="2"/>
      </rPr>
      <t>cluster</t>
    </r>
    <r>
      <rPr>
        <sz val="10"/>
        <color indexed="8"/>
        <rFont val="Calibri"/>
        <family val="2"/>
      </rPr>
      <t xml:space="preserve"> de TIC,</t>
    </r>
    <r>
      <rPr>
        <sz val="10"/>
        <color indexed="10"/>
        <rFont val="Calibri"/>
        <family val="2"/>
      </rPr>
      <t xml:space="preserve"> desenvolvendo e alargando a base empresarial, apoiando o investimento empresarial e promovendo a articulação com a procura de proximidade gerada por todas as restantes prioridades temáticas</t>
    </r>
  </si>
  <si>
    <t>Produção em larga escala de eletricidade com origem em fontes renováveis, uma vez reunidas condições de viabilidade económica</t>
  </si>
  <si>
    <t>. Produção de energia solar, de energia eólica e através da biomassa
. Eficiência energética nos vários setores de atividade e institucionais
. Serviços e infraestruturas coletivas (com destaque para os associados à inovação e à internacionalização)
. Apostas inovadoras no dominio da eficiência energetica
. Outras atividades que se enquadrem na prioridade temática</t>
  </si>
  <si>
    <t>Eficiência energética, incorporando produção desconcentrada de energia a partir de fontes renováveis (solar térmico e fotovoltaico), nos diferentes setores consumidores</t>
  </si>
  <si>
    <r>
      <t xml:space="preserve">Fomento da I&amp;D na área da energia, visando a criação de conhecimento </t>
    </r>
    <r>
      <rPr>
        <sz val="10"/>
        <color indexed="10"/>
        <rFont val="Calibri"/>
        <family val="2"/>
      </rPr>
      <t>ou</t>
    </r>
    <r>
      <rPr>
        <sz val="10"/>
        <rFont val="Calibri"/>
        <family val="2"/>
      </rPr>
      <t xml:space="preserve"> o Aprofundamento de competências nas energias renováveis, bem como a transferência de tecnologia para o tecido económico </t>
    </r>
  </si>
  <si>
    <r>
      <rPr>
        <sz val="10"/>
        <color indexed="10"/>
        <rFont val="Calibri"/>
        <family val="2"/>
      </rPr>
      <t>Prioridade centrada no</t>
    </r>
    <r>
      <rPr>
        <sz val="10"/>
        <color indexed="8"/>
        <rFont val="Calibri"/>
        <family val="2"/>
      </rPr>
      <t xml:space="preserve"> Turismo de Saúde e Bem-estar, articulada com o reforço do sistema de saúde, privado e público, </t>
    </r>
    <r>
      <rPr>
        <sz val="10"/>
        <color indexed="10"/>
        <rFont val="Calibri"/>
        <family val="2"/>
      </rPr>
      <t>que contribua para uma região vista como destino seguro quer em termos turísticos quer, em termos de cuidados de saúde</t>
    </r>
  </si>
  <si>
    <t>. Turismo de saúde e bem-estar
. Desporto de alto rendimento
. Serviços de saúde, de cuidados continuados e de monitorização de doentes crónicos
. Serviços e infraestruturas coletivas (com destaque para os associados à inovação e à internacionalização)
. Outras atividades que se enquadrem na prioridade temática</t>
  </si>
  <si>
    <r>
      <t xml:space="preserve">Cruzamento das tecnologias da saúde com as TIC visando responder aos desafios societais relacionados com a saúde, </t>
    </r>
    <r>
      <rPr>
        <sz val="10"/>
        <color indexed="10"/>
        <rFont val="Calibri"/>
        <family val="2"/>
      </rPr>
      <t>o envelhecimento ativo e a monitorização, vigilância e assistência à distância.</t>
    </r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</si>
  <si>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</si>
  <si>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</si>
  <si>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</si>
  <si>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</si>
  <si>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</si>
  <si>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</si>
  <si>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t>Hotelaria, com prioridade para os produtos complementares e em desenvolvimento</t>
  </si>
  <si>
    <t xml:space="preserve">Produtos locais diferenciados </t>
  </si>
  <si>
    <t>Animação Turística</t>
  </si>
  <si>
    <t>Eventos internacionais com capacidade de atenuar a sazonalidade</t>
  </si>
  <si>
    <t>Património natural e cultural</t>
  </si>
  <si>
    <t>Serviços e infraestruturas coletivas (com destaque para os associados à inovação e à internacionalização)</t>
  </si>
  <si>
    <t>Outras atividades que se enquadrem na prioridade temática</t>
  </si>
  <si>
    <t>Animação turística assente em produtos locais</t>
  </si>
  <si>
    <t>Capacitação das PME (com destaque para a presença na web, a economia digital e as TIC, a certificação de serviços, a criaçãode marcas e design, o marketing internacional)</t>
  </si>
  <si>
    <t>Sustentabilidade (consumir e produzir de forma sustentável)</t>
  </si>
  <si>
    <t>Qualificação dos recursos humanos</t>
  </si>
  <si>
    <t>Pescas</t>
  </si>
  <si>
    <t>Aquicultura</t>
  </si>
  <si>
    <t>Transformação dos produtos do mar</t>
  </si>
  <si>
    <t>Construção e reparação naval</t>
  </si>
  <si>
    <t>Turismo náutico</t>
  </si>
  <si>
    <t>Outras atividades que se enquadrem na prioridade temática.</t>
  </si>
  <si>
    <t>Turismo sol/mar (criação de produtos diferenciados)</t>
  </si>
  <si>
    <t>Biotecnologia azul ou marinha</t>
  </si>
  <si>
    <t>Salicultura</t>
  </si>
  <si>
    <t>Internacionalização e capacitação das PME (com destaque para a economia digital e as TIC, a certificação de produtos, a criação de marcas e design, a distribuição e logística)</t>
  </si>
  <si>
    <t>Produção agroalimentar</t>
  </si>
  <si>
    <t>Produção florestal</t>
  </si>
  <si>
    <t>Indústria agroalimentar</t>
  </si>
  <si>
    <t>Transformação da cortiça</t>
  </si>
  <si>
    <t>Turismo rural e de natureza</t>
  </si>
  <si>
    <t>Turismo “gastronomia e vinhos”</t>
  </si>
  <si>
    <t>Biotecnologia</t>
  </si>
  <si>
    <t>Aplicações e serviços baseados em TIC</t>
  </si>
  <si>
    <t>Tecnologias da produção baseadas em TIC</t>
  </si>
  <si>
    <t>Aplicações e equipamentos para Smart cities</t>
  </si>
  <si>
    <t>Indústrias criativas e multimédia</t>
  </si>
  <si>
    <t>Produção de conteúdos culturais e projetos virtuais na área cultural</t>
  </si>
  <si>
    <t>Produção de energia solar, de energia eólica e através da biomassa</t>
  </si>
  <si>
    <t>Eficiência energética nos vários setores de atividade e institucionais</t>
  </si>
  <si>
    <t>Apostas inovadoras no dominio da eficiência energetica</t>
  </si>
  <si>
    <t>Turismo de saúde e bem-estar</t>
  </si>
  <si>
    <t>Desporto de alto rendimento</t>
  </si>
  <si>
    <t>Serviços de saúde, de cuidados continuados e de monitorização de doentes crónicos</t>
  </si>
  <si>
    <t>TIC</t>
  </si>
  <si>
    <t>Energia</t>
  </si>
  <si>
    <t>Saúde</t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</si>
  <si>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
Deverá ser indicado de forma clara se se trata de um projeto de criação, expansão ou modernização. (máx 3000 carateres)</t>
    </r>
  </si>
  <si>
    <t>Pessoas apoiadas no âmbito da criação de emprego, incluindo autoemprego, que permanecem 12 meses após o fim do apoio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</si>
  <si>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</si>
  <si>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</si>
  <si>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</si>
  <si>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</si>
  <si>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</si>
  <si>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</si>
  <si>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Beneficiário de prestações de desemprego ou Rendimento Social de Inserção (RSI)</t>
  </si>
  <si>
    <t>Pessoa com deficiência ou incapacidade</t>
  </si>
  <si>
    <t>Pessoa que integre família monoparental ou cujo cônjuge se encontre também em situação de desemprego (inscrito no IEFP)</t>
  </si>
  <si>
    <t>Inscrito há, pelo menos, 6 meses consecutivos, com menos de 29 anos de idade ou mais de 45</t>
  </si>
  <si>
    <t>Inscrito há, pelo menos, 6 meses consecutivos, sem registos de contribuições na Segurança Social nos 12 meses anteriores</t>
  </si>
  <si>
    <t>Vítima de violência doméstica</t>
  </si>
  <si>
    <t>Refugiado</t>
  </si>
  <si>
    <t>Ex-recluso e aquele que cumpra ou tenha cumprido penas não privativas de liberdade em condições de se inserir na vida ativa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</si>
  <si>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</si>
  <si>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</si>
  <si>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</si>
  <si>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</si>
  <si>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</si>
  <si>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</si>
  <si>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</si>
  <si>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</si>
  <si>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</si>
  <si>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</si>
  <si>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 xml:space="preserve">Situação de Carência </t>
  </si>
  <si>
    <t>Situação</t>
  </si>
  <si>
    <t>Tipo de contrato</t>
  </si>
  <si>
    <t>Com termo</t>
  </si>
  <si>
    <t>Sem termo</t>
  </si>
  <si>
    <t>Situação de carência</t>
  </si>
  <si>
    <t>N.º de postos de trabalhos antes da apresentação da candidatura (Pré-projeto)</t>
  </si>
  <si>
    <t>I - Caracterização do beneficiário</t>
  </si>
  <si>
    <t>II - Caraterização do projeto</t>
  </si>
  <si>
    <t>Beneficiário (Empresa)</t>
  </si>
  <si>
    <t>Data de início de atividade</t>
  </si>
  <si>
    <t>Género</t>
  </si>
  <si>
    <t>Masculino</t>
  </si>
  <si>
    <t>Feminino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</si>
  <si>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</si>
  <si>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</si>
  <si>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</si>
  <si>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</si>
  <si>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</si>
  <si>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</si>
  <si>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</si>
  <si>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</si>
  <si>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</si>
  <si>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>Nível de Qualificação (QNQ)</t>
  </si>
  <si>
    <t>* Se necessário, poderá vir a ser solicitado ao beneficiário comprovativo desta informação 
(ex.: mapa de remunerações do pessoal, por categoria)</t>
  </si>
  <si>
    <t>Postos de trabalho a criar no âmbito do projeto*:</t>
  </si>
  <si>
    <r>
      <t xml:space="preserve">Duração do contrato </t>
    </r>
    <r>
      <rPr>
        <sz val="10"/>
        <rFont val="Tahoma"/>
        <family val="2"/>
      </rPr>
      <t>(meses)</t>
    </r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</si>
  <si>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</si>
  <si>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</si>
  <si>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</si>
  <si>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</si>
  <si>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</si>
  <si>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</si>
  <si>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</si>
  <si>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</si>
  <si>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</si>
  <si>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</si>
  <si>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t>* Dados previsionais. Se necessário, poderá inserir novas linhas</t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</si>
  <si>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</si>
  <si>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empresa;(iv) Os principais pontos fortes e pontos fracos da empresa face aos seus concorrentes; (v) Principais clientes (máx 3000 carateres)</t>
    </r>
  </si>
  <si>
    <t>Justificação: (máx 3000 carateres)</t>
  </si>
  <si>
    <t>%</t>
  </si>
  <si>
    <t>Outras situações</t>
  </si>
  <si>
    <t>Toxicodependente em recuperação</t>
  </si>
  <si>
    <t xml:space="preserve">Plano de Investimentos </t>
  </si>
  <si>
    <t xml:space="preserve">Fundamentação das despesas identificadas, bem como a descrição da adequação à operação e aos objetivos propostos. Este espaço poderá ser utilizado para fundamentar e/ ou esclarecer os dados introduzidos, caracterizando o investimento proposto com o detalhe necessário para permitir ao analista a verificação da razoabilidade do valor do investimento e da necessidade da sua realização. Se aplicável, deve ser descrito o grau de inovação introduzido e a que nível a mesma se manifesta.
No caso de candidatura à componente FSE, deverá apresentar os investimentos materiais associados à operação, colocando o valor elegível a zero. Deverá comprovar a realização desse mesmo investimento. </t>
  </si>
  <si>
    <t>IVA (4)</t>
  </si>
  <si>
    <t>(4) O IVA só deve ser considerado elegível se não for recuperável (comprovado através de certidão do enquadramento do IVA emitida Autoridade Tributária para a operação em causa)</t>
  </si>
  <si>
    <t xml:space="preserve">Corresponde à média mensal do ano anterior à candidatura. Anexar à candidatura os documentos comprovativos (ex.: mapa de remunerações do pessoal, por categoria)
</t>
  </si>
  <si>
    <r>
      <t xml:space="preserve">(5) Identificar os documentos correspondentes (orçamentos e faturas </t>
    </r>
    <r>
      <rPr>
        <i/>
        <sz val="8"/>
        <rFont val="Calibri Light"/>
        <family val="2"/>
      </rPr>
      <t>proforma ou faturas</t>
    </r>
    <r>
      <rPr>
        <sz val="8"/>
        <rFont val="Calibri Light"/>
        <family val="2"/>
      </rPr>
      <t>). Esta documentação deverá ser arquivada no dossier da operação da responsabilidade do beneficiário. Em sede de análise da candidatura, a entidade gestora poderá solicitar a apresentação destes comprovativos.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</si>
</sst>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_ * #,##0.00_)&quot;€&quot;;_ * \(#,##0.00\)&quot;€&quot;;\-;_ @_ "/>
    <numFmt numFmtId="167" formatCode="#,##0.00\ &quot;€&quot;"/>
    <numFmt numFmtId="168" formatCode="#,##0.00_ ;\-#,##0.00\ "/>
  </numFmts>
  <fonts count="72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rgb="FF0070C0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70C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indexed="8"/>
      <name val="Tahoma"/>
      <family val="2"/>
      <charset val="1"/>
    </font>
    <font>
      <b/>
      <sz val="10"/>
      <name val="Calibri"/>
      <family val="2"/>
      <scheme val="minor"/>
    </font>
    <font>
      <i/>
      <sz val="8"/>
      <name val="Calibri"/>
      <family val="2"/>
      <scheme val="minor"/>
    </font>
    <font>
      <i/>
      <sz val="8"/>
      <name val="Calibri Light"/>
      <family val="2"/>
    </font>
    <font>
      <b/>
      <sz val="22"/>
      <color theme="1"/>
      <name val="Tahoma"/>
      <family val="2"/>
      <charset val="1"/>
    </font>
    <font>
      <b/>
      <sz val="11"/>
      <color indexed="9"/>
      <name val="Tahoma"/>
      <family val="2"/>
      <charset val="1"/>
    </font>
  </fonts>
  <fills count="32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008000"/>
        <bgColor rgb="FF008000"/>
      </patternFill>
    </fill>
  </fills>
  <borders count="8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/>
      <bottom style="thin">
        <color indexed="8"/>
      </bottom>
      <diagonal/>
    </border>
  </borders>
  <cellStyleXfs count="86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2" borderId="0" applyNumberFormat="0" applyBorder="0" applyAlignment="0" applyProtection="0"/>
    <xf numFmtId="0" fontId="14" fillId="5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2" borderId="0" applyNumberFormat="0" applyBorder="0" applyAlignment="0" applyProtection="0"/>
    <xf numFmtId="0" fontId="14" fillId="5" borderId="0" applyNumberFormat="0" applyBorder="0" applyAlignment="0" applyProtection="0"/>
    <xf numFmtId="0" fontId="14" fillId="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2" borderId="0" applyNumberFormat="0" applyBorder="0" applyAlignment="0" applyProtection="0"/>
    <xf numFmtId="0" fontId="14" fillId="6" borderId="0" applyNumberFormat="0" applyBorder="0" applyAlignment="0" applyProtection="0"/>
    <xf numFmtId="0" fontId="14" fillId="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2" borderId="0" applyNumberFormat="0" applyBorder="0" applyAlignment="0" applyProtection="0"/>
    <xf numFmtId="0" fontId="14" fillId="6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23" fillId="17" borderId="0" applyNumberFormat="0" applyBorder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4" applyNumberFormat="0" applyAlignment="0" applyProtection="0"/>
    <xf numFmtId="0" fontId="30" fillId="4" borderId="4" applyNumberFormat="0" applyAlignment="0" applyProtection="0"/>
    <xf numFmtId="0" fontId="20" fillId="0" borderId="6" applyNumberFormat="0" applyFill="0" applyAlignment="0" applyProtection="0"/>
    <xf numFmtId="0" fontId="29" fillId="18" borderId="7" applyNumberFormat="0" applyAlignment="0" applyProtection="0"/>
    <xf numFmtId="0" fontId="15" fillId="14" borderId="0" applyNumberFormat="0" applyBorder="0" applyAlignment="0" applyProtection="0"/>
    <xf numFmtId="0" fontId="21" fillId="8" borderId="0" applyNumberFormat="0" applyBorder="0" applyAlignment="0" applyProtection="0"/>
    <xf numFmtId="0" fontId="22" fillId="6" borderId="5" applyNumberFormat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31" fillId="0" borderId="0" applyNumberFormat="0" applyFill="0" applyBorder="0" applyAlignment="0" applyProtection="0"/>
    <xf numFmtId="44" fontId="10" fillId="0" borderId="0" applyFont="0" applyFill="0" applyBorder="0" applyAlignment="0" applyProtection="0"/>
    <xf numFmtId="0" fontId="24" fillId="11" borderId="0" applyNumberFormat="0" applyBorder="0" applyAlignment="0" applyProtection="0"/>
    <xf numFmtId="0" fontId="1" fillId="0" borderId="0"/>
    <xf numFmtId="0" fontId="10" fillId="0" borderId="0"/>
    <xf numFmtId="0" fontId="8" fillId="0" borderId="0"/>
    <xf numFmtId="0" fontId="10" fillId="0" borderId="0"/>
    <xf numFmtId="0" fontId="9" fillId="0" borderId="0"/>
    <xf numFmtId="0" fontId="1" fillId="0" borderId="0">
      <alignment vertical="center"/>
    </xf>
    <xf numFmtId="0" fontId="10" fillId="0" borderId="0"/>
    <xf numFmtId="0" fontId="10" fillId="7" borderId="8" applyNumberFormat="0" applyFont="0" applyAlignment="0" applyProtection="0"/>
    <xf numFmtId="0" fontId="10" fillId="7" borderId="8" applyNumberFormat="0" applyFont="0" applyAlignment="0" applyProtection="0"/>
    <xf numFmtId="0" fontId="10" fillId="7" borderId="8" applyNumberFormat="0" applyFont="0" applyAlignment="0" applyProtection="0"/>
    <xf numFmtId="0" fontId="10" fillId="7" borderId="8" applyNumberFormat="0" applyFont="0" applyAlignment="0" applyProtection="0"/>
    <xf numFmtId="0" fontId="25" fillId="4" borderId="9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ill="0" applyBorder="0" applyAlignment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5" fillId="4" borderId="9" applyNumberFormat="0" applyAlignment="0" applyProtection="0"/>
    <xf numFmtId="0" fontId="2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</cellStyleXfs>
  <cellXfs count="281">
    <xf numFmtId="0" fontId="0" fillId="0" borderId="0" xfId="0"/>
    <xf numFmtId="0" fontId="7" fillId="0" borderId="0" xfId="60" applyFont="1" applyBorder="1"/>
    <xf numFmtId="0" fontId="7" fillId="0" borderId="0" xfId="60" applyFont="1" applyBorder="1" applyAlignment="1">
      <alignment horizontal="left"/>
    </xf>
    <xf numFmtId="0" fontId="3" fillId="0" borderId="0" xfId="60" applyFont="1" applyBorder="1" applyAlignment="1">
      <alignment horizontal="left"/>
    </xf>
    <xf numFmtId="165" fontId="3" fillId="19" borderId="11" xfId="65" applyNumberFormat="1" applyFont="1" applyFill="1" applyBorder="1" applyAlignment="1">
      <alignment horizontal="center" vertical="center"/>
    </xf>
    <xf numFmtId="0" fontId="11" fillId="0" borderId="0" xfId="66" applyFont="1" applyFill="1" applyAlignment="1">
      <alignment vertical="center"/>
    </xf>
    <xf numFmtId="0" fontId="11" fillId="0" borderId="0" xfId="66" applyFont="1" applyAlignment="1">
      <alignment vertical="center"/>
    </xf>
    <xf numFmtId="0" fontId="47" fillId="0" borderId="0" xfId="0" applyFont="1"/>
    <xf numFmtId="4" fontId="0" fillId="20" borderId="12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47" fillId="21" borderId="46" xfId="0" applyFont="1" applyFill="1" applyBorder="1" applyAlignment="1">
      <alignment horizontal="center" vertical="center"/>
    </xf>
    <xf numFmtId="0" fontId="47" fillId="21" borderId="47" xfId="0" applyFont="1" applyFill="1" applyBorder="1" applyAlignment="1">
      <alignment horizontal="center" vertical="center"/>
    </xf>
    <xf numFmtId="0" fontId="47" fillId="0" borderId="0" xfId="0" applyFont="1" applyAlignment="1">
      <alignment vertical="center" wrapText="1"/>
    </xf>
    <xf numFmtId="0" fontId="47" fillId="21" borderId="4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7" fillId="21" borderId="48" xfId="0" applyFont="1" applyFill="1" applyBorder="1" applyAlignment="1">
      <alignment vertical="center" wrapText="1"/>
    </xf>
    <xf numFmtId="0" fontId="0" fillId="20" borderId="49" xfId="0" applyFill="1" applyBorder="1" applyAlignment="1">
      <alignment wrapText="1"/>
    </xf>
    <xf numFmtId="4" fontId="0" fillId="20" borderId="50" xfId="0" applyNumberFormat="1" applyFill="1" applyBorder="1"/>
    <xf numFmtId="4" fontId="0" fillId="20" borderId="51" xfId="0" applyNumberFormat="1" applyFill="1" applyBorder="1"/>
    <xf numFmtId="0" fontId="0" fillId="0" borderId="52" xfId="0" applyBorder="1" applyAlignment="1">
      <alignment wrapText="1"/>
    </xf>
    <xf numFmtId="0" fontId="0" fillId="20" borderId="52" xfId="0" applyFill="1" applyBorder="1" applyAlignment="1">
      <alignment wrapText="1"/>
    </xf>
    <xf numFmtId="4" fontId="0" fillId="20" borderId="53" xfId="0" applyNumberFormat="1" applyFill="1" applyBorder="1"/>
    <xf numFmtId="0" fontId="47" fillId="20" borderId="54" xfId="0" applyFont="1" applyFill="1" applyBorder="1" applyAlignment="1">
      <alignment wrapText="1"/>
    </xf>
    <xf numFmtId="4" fontId="0" fillId="20" borderId="55" xfId="0" applyNumberFormat="1" applyFill="1" applyBorder="1"/>
    <xf numFmtId="4" fontId="0" fillId="20" borderId="56" xfId="0" applyNumberFormat="1" applyFill="1" applyBorder="1"/>
    <xf numFmtId="0" fontId="47" fillId="21" borderId="48" xfId="0" applyFont="1" applyFill="1" applyBorder="1" applyAlignment="1">
      <alignment wrapText="1"/>
    </xf>
    <xf numFmtId="0" fontId="47" fillId="21" borderId="46" xfId="0" applyFont="1" applyFill="1" applyBorder="1"/>
    <xf numFmtId="0" fontId="47" fillId="21" borderId="57" xfId="0" applyFont="1" applyFill="1" applyBorder="1"/>
    <xf numFmtId="0" fontId="47" fillId="21" borderId="47" xfId="0" applyFont="1" applyFill="1" applyBorder="1"/>
    <xf numFmtId="0" fontId="0" fillId="0" borderId="58" xfId="0" applyBorder="1" applyAlignment="1">
      <alignment wrapText="1"/>
    </xf>
    <xf numFmtId="0" fontId="0" fillId="0" borderId="59" xfId="0" applyBorder="1" applyAlignment="1">
      <alignment wrapText="1"/>
    </xf>
    <xf numFmtId="4" fontId="47" fillId="20" borderId="55" xfId="0" applyNumberFormat="1" applyFont="1" applyFill="1" applyBorder="1"/>
    <xf numFmtId="4" fontId="47" fillId="20" borderId="56" xfId="0" applyNumberFormat="1" applyFont="1" applyFill="1" applyBorder="1"/>
    <xf numFmtId="0" fontId="47" fillId="21" borderId="60" xfId="0" applyFont="1" applyFill="1" applyBorder="1"/>
    <xf numFmtId="0" fontId="0" fillId="20" borderId="58" xfId="0" applyFill="1" applyBorder="1" applyAlignment="1">
      <alignment wrapText="1"/>
    </xf>
    <xf numFmtId="0" fontId="0" fillId="20" borderId="59" xfId="0" applyFill="1" applyBorder="1" applyAlignment="1">
      <alignment wrapText="1"/>
    </xf>
    <xf numFmtId="0" fontId="0" fillId="0" borderId="61" xfId="0" applyBorder="1" applyAlignment="1">
      <alignment wrapText="1"/>
    </xf>
    <xf numFmtId="4" fontId="47" fillId="21" borderId="62" xfId="0" applyNumberFormat="1" applyFont="1" applyFill="1" applyBorder="1"/>
    <xf numFmtId="4" fontId="47" fillId="20" borderId="62" xfId="0" applyNumberFormat="1" applyFont="1" applyFill="1" applyBorder="1"/>
    <xf numFmtId="0" fontId="0" fillId="21" borderId="49" xfId="0" applyFill="1" applyBorder="1" applyAlignment="1">
      <alignment vertical="center" wrapText="1"/>
    </xf>
    <xf numFmtId="0" fontId="0" fillId="21" borderId="52" xfId="0" applyFill="1" applyBorder="1" applyAlignment="1">
      <alignment vertical="center" wrapText="1"/>
    </xf>
    <xf numFmtId="0" fontId="0" fillId="21" borderId="54" xfId="0" applyFill="1" applyBorder="1" applyAlignment="1">
      <alignment vertical="center" wrapText="1"/>
    </xf>
    <xf numFmtId="0" fontId="0" fillId="22" borderId="0" xfId="0" applyFill="1" applyAlignment="1">
      <alignment vertical="top" wrapText="1"/>
    </xf>
    <xf numFmtId="0" fontId="47" fillId="20" borderId="63" xfId="0" applyFont="1" applyFill="1" applyBorder="1" applyAlignment="1">
      <alignment wrapText="1"/>
    </xf>
    <xf numFmtId="0" fontId="13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48" fillId="23" borderId="0" xfId="60" applyFont="1" applyFill="1" applyBorder="1" applyAlignment="1">
      <alignment vertical="center" wrapText="1"/>
    </xf>
    <xf numFmtId="164" fontId="5" fillId="24" borderId="0" xfId="60" applyNumberFormat="1" applyFont="1" applyFill="1" applyBorder="1" applyAlignment="1">
      <alignment vertical="center"/>
    </xf>
    <xf numFmtId="0" fontId="4" fillId="25" borderId="14" xfId="60" applyFont="1" applyFill="1" applyBorder="1" applyAlignment="1">
      <alignment vertical="center"/>
    </xf>
    <xf numFmtId="0" fontId="4" fillId="25" borderId="15" xfId="60" applyFont="1" applyFill="1" applyBorder="1" applyAlignment="1">
      <alignment vertical="center"/>
    </xf>
    <xf numFmtId="0" fontId="47" fillId="20" borderId="48" xfId="0" applyFont="1" applyFill="1" applyBorder="1" applyAlignment="1">
      <alignment wrapText="1"/>
    </xf>
    <xf numFmtId="165" fontId="3" fillId="26" borderId="11" xfId="65" applyNumberFormat="1" applyFont="1" applyFill="1" applyBorder="1" applyAlignment="1">
      <alignment horizontal="center" vertical="center"/>
    </xf>
    <xf numFmtId="0" fontId="12" fillId="21" borderId="16" xfId="64" applyFont="1" applyFill="1" applyBorder="1" applyAlignment="1">
      <alignment vertical="center" wrapText="1"/>
    </xf>
    <xf numFmtId="0" fontId="12" fillId="21" borderId="17" xfId="64" applyFont="1" applyFill="1" applyBorder="1" applyAlignment="1">
      <alignment vertical="center" wrapText="1"/>
    </xf>
    <xf numFmtId="0" fontId="11" fillId="21" borderId="13" xfId="64" applyFont="1" applyFill="1" applyBorder="1" applyAlignment="1" applyProtection="1">
      <alignment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1" fillId="0" borderId="0" xfId="64" applyFont="1" applyFill="1" applyAlignment="1">
      <alignment vertical="center" wrapText="1"/>
    </xf>
    <xf numFmtId="14" fontId="11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3" fillId="0" borderId="0" xfId="61" applyFont="1" applyBorder="1"/>
    <xf numFmtId="0" fontId="34" fillId="0" borderId="0" xfId="61" applyFont="1" applyBorder="1" applyAlignment="1">
      <alignment horizontal="right" vertical="center"/>
    </xf>
    <xf numFmtId="0" fontId="33" fillId="0" borderId="0" xfId="61" applyFont="1"/>
    <xf numFmtId="0" fontId="34" fillId="0" borderId="0" xfId="61" applyFont="1" applyAlignment="1">
      <alignment horizontal="center"/>
    </xf>
    <xf numFmtId="0" fontId="35" fillId="0" borderId="0" xfId="61" applyFont="1"/>
    <xf numFmtId="0" fontId="35" fillId="0" borderId="0" xfId="61" applyFont="1" applyAlignment="1">
      <alignment horizontal="center"/>
    </xf>
    <xf numFmtId="4" fontId="34" fillId="0" borderId="64" xfId="58" applyNumberFormat="1" applyFont="1" applyBorder="1" applyAlignment="1">
      <alignment horizontal="right" vertical="center"/>
    </xf>
    <xf numFmtId="4" fontId="34" fillId="0" borderId="64" xfId="58" applyNumberFormat="1" applyFont="1" applyFill="1" applyBorder="1" applyAlignment="1">
      <alignment horizontal="right" vertical="center"/>
    </xf>
    <xf numFmtId="2" fontId="36" fillId="21" borderId="64" xfId="61" applyNumberFormat="1" applyFont="1" applyFill="1" applyBorder="1" applyAlignment="1">
      <alignment vertical="center" wrapText="1"/>
    </xf>
    <xf numFmtId="4" fontId="36" fillId="21" borderId="64" xfId="61" applyNumberFormat="1" applyFont="1" applyFill="1" applyBorder="1" applyAlignment="1">
      <alignment vertical="center" wrapText="1"/>
    </xf>
    <xf numFmtId="0" fontId="37" fillId="0" borderId="0" xfId="61" applyFont="1"/>
    <xf numFmtId="2" fontId="36" fillId="0" borderId="0" xfId="61" applyNumberFormat="1" applyFont="1" applyFill="1" applyBorder="1" applyAlignment="1">
      <alignment vertical="center" wrapText="1"/>
    </xf>
    <xf numFmtId="4" fontId="36" fillId="0" borderId="0" xfId="61" applyNumberFormat="1" applyFont="1" applyFill="1" applyBorder="1" applyAlignment="1">
      <alignment vertical="center" wrapText="1"/>
    </xf>
    <xf numFmtId="0" fontId="37" fillId="0" borderId="0" xfId="61" applyFont="1" applyFill="1"/>
    <xf numFmtId="0" fontId="36" fillId="0" borderId="0" xfId="61" applyFont="1"/>
    <xf numFmtId="0" fontId="34" fillId="0" borderId="0" xfId="61" applyFont="1"/>
    <xf numFmtId="49" fontId="34" fillId="0" borderId="0" xfId="64" applyNumberFormat="1" applyFont="1" applyAlignment="1">
      <alignment vertical="top"/>
    </xf>
    <xf numFmtId="49" fontId="34" fillId="0" borderId="0" xfId="64" applyNumberFormat="1" applyFont="1" applyAlignment="1">
      <alignment vertical="top" wrapText="1"/>
    </xf>
    <xf numFmtId="0" fontId="36" fillId="0" borderId="0" xfId="64" applyFont="1"/>
    <xf numFmtId="0" fontId="34" fillId="0" borderId="0" xfId="64" applyFont="1" applyAlignment="1"/>
    <xf numFmtId="0" fontId="34" fillId="0" borderId="0" xfId="64" applyFont="1"/>
    <xf numFmtId="49" fontId="34" fillId="0" borderId="0" xfId="64" quotePrefix="1" applyNumberFormat="1" applyFont="1" applyAlignment="1">
      <alignment vertical="top"/>
    </xf>
    <xf numFmtId="0" fontId="34" fillId="0" borderId="0" xfId="64" applyFont="1" applyAlignment="1">
      <alignment horizontal="left" vertical="top"/>
    </xf>
    <xf numFmtId="0" fontId="33" fillId="0" borderId="0" xfId="61" applyFont="1" applyBorder="1" applyAlignment="1">
      <alignment vertical="center"/>
    </xf>
    <xf numFmtId="0" fontId="10" fillId="0" borderId="0" xfId="0" applyFont="1"/>
    <xf numFmtId="0" fontId="38" fillId="0" borderId="0" xfId="0" applyFont="1"/>
    <xf numFmtId="0" fontId="0" fillId="0" borderId="0" xfId="0" quotePrefix="1"/>
    <xf numFmtId="2" fontId="40" fillId="27" borderId="64" xfId="61" applyNumberFormat="1" applyFont="1" applyFill="1" applyBorder="1" applyAlignment="1">
      <alignment horizontal="center" vertical="center" wrapText="1"/>
    </xf>
    <xf numFmtId="2" fontId="41" fillId="27" borderId="64" xfId="61" applyNumberFormat="1" applyFont="1" applyFill="1" applyBorder="1" applyAlignment="1">
      <alignment horizontal="center" vertical="center" wrapText="1"/>
    </xf>
    <xf numFmtId="2" fontId="41" fillId="27" borderId="64" xfId="61" quotePrefix="1" applyNumberFormat="1" applyFont="1" applyFill="1" applyBorder="1" applyAlignment="1">
      <alignment horizontal="center" vertical="center" wrapText="1"/>
    </xf>
    <xf numFmtId="0" fontId="41" fillId="27" borderId="64" xfId="61" applyFont="1" applyFill="1" applyBorder="1" applyAlignment="1">
      <alignment horizontal="center" vertical="center" wrapText="1"/>
    </xf>
    <xf numFmtId="49" fontId="41" fillId="27" borderId="64" xfId="61" applyNumberFormat="1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51" fillId="28" borderId="65" xfId="0" applyFont="1" applyFill="1" applyBorder="1" applyAlignment="1">
      <alignment horizontal="center" vertical="center" wrapText="1"/>
    </xf>
    <xf numFmtId="0" fontId="52" fillId="28" borderId="66" xfId="0" applyFont="1" applyFill="1" applyBorder="1" applyAlignment="1">
      <alignment horizontal="center" vertical="center" wrapText="1"/>
    </xf>
    <xf numFmtId="0" fontId="53" fillId="22" borderId="19" xfId="0" applyFont="1" applyFill="1" applyBorder="1" applyAlignment="1">
      <alignment vertical="center" wrapText="1"/>
    </xf>
    <xf numFmtId="0" fontId="53" fillId="22" borderId="20" xfId="0" applyFont="1" applyFill="1" applyBorder="1" applyAlignment="1">
      <alignment horizontal="justify" vertical="center" wrapText="1"/>
    </xf>
    <xf numFmtId="0" fontId="53" fillId="22" borderId="20" xfId="0" applyFont="1" applyFill="1" applyBorder="1" applyAlignment="1">
      <alignment vertical="center" wrapText="1"/>
    </xf>
    <xf numFmtId="0" fontId="53" fillId="22" borderId="19" xfId="0" applyFont="1" applyFill="1" applyBorder="1" applyAlignment="1">
      <alignment horizontal="left" vertical="center" wrapText="1" indent="1"/>
    </xf>
    <xf numFmtId="0" fontId="54" fillId="22" borderId="20" xfId="0" applyFont="1" applyFill="1" applyBorder="1" applyAlignment="1">
      <alignment horizontal="left" vertical="center" wrapText="1" indent="1"/>
    </xf>
    <xf numFmtId="0" fontId="53" fillId="22" borderId="20" xfId="0" applyFont="1" applyFill="1" applyBorder="1" applyAlignment="1">
      <alignment horizontal="left" vertical="center" wrapText="1" indent="1"/>
    </xf>
    <xf numFmtId="0" fontId="53" fillId="22" borderId="19" xfId="0" applyFont="1" applyFill="1" applyBorder="1" applyAlignment="1">
      <alignment horizontal="justify" vertical="center" wrapText="1"/>
    </xf>
    <xf numFmtId="0" fontId="54" fillId="22" borderId="19" xfId="0" applyFont="1" applyFill="1" applyBorder="1" applyAlignment="1">
      <alignment vertical="center" wrapText="1"/>
    </xf>
    <xf numFmtId="0" fontId="54" fillId="22" borderId="20" xfId="0" applyFont="1" applyFill="1" applyBorder="1" applyAlignment="1">
      <alignment vertical="center" wrapText="1"/>
    </xf>
    <xf numFmtId="0" fontId="55" fillId="22" borderId="20" xfId="0" applyFont="1" applyFill="1" applyBorder="1" applyAlignment="1">
      <alignment vertical="center" wrapText="1"/>
    </xf>
    <xf numFmtId="0" fontId="53" fillId="22" borderId="21" xfId="0" applyFont="1" applyFill="1" applyBorder="1" applyAlignment="1">
      <alignment horizontal="justify" vertical="center" wrapText="1"/>
    </xf>
    <xf numFmtId="0" fontId="0" fillId="0" borderId="19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19" xfId="0" applyBorder="1"/>
    <xf numFmtId="4" fontId="0" fillId="20" borderId="12" xfId="0" applyNumberFormat="1" applyFill="1" applyBorder="1"/>
    <xf numFmtId="4" fontId="0" fillId="20" borderId="53" xfId="0" applyNumberFormat="1" applyFill="1" applyBorder="1"/>
    <xf numFmtId="4" fontId="47" fillId="20" borderId="55" xfId="0" applyNumberFormat="1" applyFont="1" applyFill="1" applyBorder="1"/>
    <xf numFmtId="10" fontId="11" fillId="21" borderId="13" xfId="64" applyNumberFormat="1" applyFont="1" applyFill="1" applyBorder="1" applyAlignment="1" applyProtection="1">
      <alignment vertical="center"/>
    </xf>
    <xf numFmtId="14" fontId="32" fillId="0" borderId="0" xfId="60" applyNumberFormat="1" applyFont="1" applyFill="1" applyBorder="1" applyAlignment="1">
      <alignment vertical="center"/>
    </xf>
    <xf numFmtId="0" fontId="58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0" fillId="0" borderId="0" xfId="0" applyFill="1"/>
    <xf numFmtId="0" fontId="49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2" fillId="0" borderId="0" xfId="60" applyFont="1" applyBorder="1" applyAlignment="1">
      <alignment horizontal="left"/>
    </xf>
    <xf numFmtId="0" fontId="59" fillId="0" borderId="0" xfId="60" applyFont="1" applyBorder="1" applyAlignment="1">
      <alignment horizontal="left"/>
    </xf>
    <xf numFmtId="0" fontId="65" fillId="0" borderId="0" xfId="0" applyFont="1"/>
    <xf numFmtId="0" fontId="0" fillId="0" borderId="0" xfId="0" applyBorder="1"/>
    <xf numFmtId="0" fontId="7" fillId="0" borderId="0" xfId="60" applyFont="1" applyBorder="1" applyAlignment="1">
      <alignment wrapText="1"/>
    </xf>
    <xf numFmtId="0" fontId="7" fillId="0" borderId="0" xfId="60" applyFont="1" applyBorder="1" applyAlignment="1">
      <alignment horizontal="left" vertical="top" wrapText="1"/>
    </xf>
    <xf numFmtId="0" fontId="7" fillId="0" borderId="0" xfId="60" applyFont="1" applyBorder="1" applyAlignment="1">
      <alignment horizontal="left" vertical="top"/>
    </xf>
    <xf numFmtId="0" fontId="7" fillId="0" borderId="0" xfId="60" applyFont="1" applyFill="1" applyBorder="1" applyAlignment="1">
      <alignment horizontal="left" vertical="top"/>
    </xf>
    <xf numFmtId="0" fontId="64" fillId="0" borderId="0" xfId="0" applyFont="1"/>
    <xf numFmtId="0" fontId="63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58" fillId="0" borderId="0" xfId="60" applyFont="1" applyFill="1" applyBorder="1" applyAlignment="1">
      <alignment horizontal="left" vertical="top"/>
    </xf>
    <xf numFmtId="0" fontId="57" fillId="0" borderId="0" xfId="60" applyFont="1" applyBorder="1" applyAlignment="1">
      <alignment vertical="center"/>
    </xf>
    <xf numFmtId="0" fontId="49" fillId="0" borderId="0" xfId="0" applyFont="1" applyAlignment="1">
      <alignment vertical="center"/>
    </xf>
    <xf numFmtId="0" fontId="49" fillId="0" borderId="0" xfId="0" applyFont="1" applyFill="1" applyAlignment="1">
      <alignment vertical="center"/>
    </xf>
    <xf numFmtId="0" fontId="57" fillId="0" borderId="0" xfId="60" applyFont="1" applyBorder="1"/>
    <xf numFmtId="0" fontId="57" fillId="0" borderId="0" xfId="60" applyFont="1" applyBorder="1" applyAlignment="1">
      <alignment horizontal="left"/>
    </xf>
    <xf numFmtId="0" fontId="49" fillId="0" borderId="0" xfId="0" applyFont="1"/>
    <xf numFmtId="0" fontId="49" fillId="0" borderId="0" xfId="0" applyFont="1" applyFill="1"/>
    <xf numFmtId="0" fontId="49" fillId="0" borderId="11" xfId="0" applyFont="1" applyBorder="1"/>
    <xf numFmtId="0" fontId="67" fillId="0" borderId="0" xfId="0" applyFont="1" applyAlignment="1">
      <alignment horizontal="center"/>
    </xf>
    <xf numFmtId="0" fontId="67" fillId="0" borderId="36" xfId="0" applyFont="1" applyBorder="1" applyAlignment="1">
      <alignment horizontal="center"/>
    </xf>
    <xf numFmtId="0" fontId="57" fillId="0" borderId="11" xfId="60" applyFont="1" applyBorder="1" applyAlignment="1">
      <alignment horizontal="center" vertical="center"/>
    </xf>
    <xf numFmtId="0" fontId="68" fillId="0" borderId="0" xfId="0" applyFont="1"/>
    <xf numFmtId="0" fontId="49" fillId="0" borderId="0" xfId="0" applyFont="1" applyAlignment="1"/>
    <xf numFmtId="0" fontId="61" fillId="0" borderId="82" xfId="0" applyFont="1" applyBorder="1" applyAlignment="1">
      <alignment horizontal="left" vertical="top" wrapText="1"/>
    </xf>
    <xf numFmtId="0" fontId="61" fillId="0" borderId="0" xfId="0" applyFont="1" applyBorder="1" applyAlignment="1">
      <alignment horizontal="left" vertical="top" wrapText="1"/>
    </xf>
    <xf numFmtId="0" fontId="57" fillId="0" borderId="0" xfId="60" applyFont="1" applyFill="1" applyBorder="1" applyAlignment="1">
      <alignment wrapText="1"/>
    </xf>
    <xf numFmtId="0" fontId="34" fillId="0" borderId="0" xfId="64" applyFont="1" applyFill="1" applyAlignment="1">
      <alignment horizontal="left" vertical="top" wrapText="1"/>
    </xf>
    <xf numFmtId="0" fontId="57" fillId="22" borderId="0" xfId="60" applyFont="1" applyFill="1" applyBorder="1" applyAlignment="1">
      <alignment wrapText="1"/>
    </xf>
    <xf numFmtId="0" fontId="66" fillId="0" borderId="11" xfId="60" applyFont="1" applyBorder="1" applyAlignment="1" applyProtection="1">
      <protection locked="0"/>
    </xf>
    <xf numFmtId="165" fontId="3" fillId="19" borderId="31" xfId="65" applyNumberFormat="1" applyFont="1" applyFill="1" applyBorder="1" applyAlignment="1" applyProtection="1">
      <alignment horizontal="center" vertical="center"/>
      <protection locked="0"/>
    </xf>
    <xf numFmtId="165" fontId="3" fillId="19" borderId="11" xfId="65" applyNumberFormat="1" applyFont="1" applyFill="1" applyBorder="1" applyAlignment="1" applyProtection="1">
      <alignment horizontal="center" vertical="center"/>
      <protection locked="0"/>
    </xf>
    <xf numFmtId="0" fontId="32" fillId="30" borderId="11" xfId="60" applyNumberFormat="1" applyFont="1" applyFill="1" applyBorder="1" applyAlignment="1" applyProtection="1">
      <alignment vertical="center"/>
      <protection locked="0"/>
    </xf>
    <xf numFmtId="167" fontId="32" fillId="30" borderId="11" xfId="60" applyNumberFormat="1" applyFont="1" applyFill="1" applyBorder="1" applyAlignment="1" applyProtection="1">
      <alignment vertical="center"/>
      <protection locked="0"/>
    </xf>
    <xf numFmtId="0" fontId="34" fillId="29" borderId="64" xfId="61" applyFont="1" applyFill="1" applyBorder="1" applyAlignment="1" applyProtection="1">
      <alignment horizontal="left" vertical="center" wrapText="1"/>
      <protection locked="0"/>
    </xf>
    <xf numFmtId="0" fontId="34" fillId="29" borderId="64" xfId="61" applyFont="1" applyFill="1" applyBorder="1" applyAlignment="1" applyProtection="1">
      <alignment horizontal="center" vertical="center"/>
      <protection locked="0"/>
    </xf>
    <xf numFmtId="4" fontId="34" fillId="29" borderId="64" xfId="58" applyNumberFormat="1" applyFont="1" applyFill="1" applyBorder="1" applyAlignment="1" applyProtection="1">
      <alignment horizontal="right" vertical="center"/>
      <protection locked="0"/>
    </xf>
    <xf numFmtId="0" fontId="34" fillId="29" borderId="64" xfId="61" applyFont="1" applyFill="1" applyBorder="1" applyAlignment="1" applyProtection="1">
      <alignment horizontal="left" vertical="center"/>
      <protection locked="0"/>
    </xf>
    <xf numFmtId="0" fontId="36" fillId="22" borderId="0" xfId="64" applyFont="1" applyFill="1"/>
    <xf numFmtId="4" fontId="0" fillId="29" borderId="50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Alignment="1" applyProtection="1">
      <alignment vertical="center"/>
      <protection locked="0"/>
    </xf>
    <xf numFmtId="4" fontId="0" fillId="29" borderId="24" xfId="0" applyNumberFormat="1" applyFill="1" applyBorder="1" applyAlignment="1" applyProtection="1">
      <alignment vertical="center"/>
      <protection locked="0"/>
    </xf>
    <xf numFmtId="4" fontId="0" fillId="29" borderId="55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Protection="1">
      <protection locked="0"/>
    </xf>
    <xf numFmtId="4" fontId="0" fillId="29" borderId="53" xfId="0" applyNumberFormat="1" applyFill="1" applyBorder="1" applyProtection="1">
      <protection locked="0"/>
    </xf>
    <xf numFmtId="4" fontId="0" fillId="29" borderId="72" xfId="0" applyNumberFormat="1" applyFill="1" applyBorder="1" applyProtection="1">
      <protection locked="0"/>
    </xf>
    <xf numFmtId="4" fontId="0" fillId="29" borderId="50" xfId="0" applyNumberFormat="1" applyFill="1" applyBorder="1" applyProtection="1">
      <protection locked="0"/>
    </xf>
    <xf numFmtId="4" fontId="0" fillId="29" borderId="73" xfId="0" applyNumberFormat="1" applyFill="1" applyBorder="1" applyProtection="1">
      <protection locked="0"/>
    </xf>
    <xf numFmtId="4" fontId="0" fillId="29" borderId="74" xfId="0" applyNumberFormat="1" applyFill="1" applyBorder="1" applyProtection="1">
      <protection locked="0"/>
    </xf>
    <xf numFmtId="4" fontId="0" fillId="29" borderId="75" xfId="0" applyNumberFormat="1" applyFill="1" applyBorder="1" applyProtection="1">
      <protection locked="0"/>
    </xf>
    <xf numFmtId="4" fontId="0" fillId="29" borderId="67" xfId="0" applyNumberFormat="1" applyFill="1" applyBorder="1" applyProtection="1">
      <protection locked="0"/>
    </xf>
    <xf numFmtId="4" fontId="0" fillId="29" borderId="22" xfId="0" applyNumberFormat="1" applyFill="1" applyBorder="1" applyProtection="1">
      <protection locked="0"/>
    </xf>
    <xf numFmtId="4" fontId="0" fillId="29" borderId="23" xfId="0" applyNumberFormat="1" applyFill="1" applyBorder="1" applyProtection="1">
      <protection locked="0"/>
    </xf>
    <xf numFmtId="4" fontId="0" fillId="29" borderId="68" xfId="0" applyNumberFormat="1" applyFill="1" applyBorder="1" applyProtection="1">
      <protection locked="0"/>
    </xf>
    <xf numFmtId="4" fontId="0" fillId="29" borderId="69" xfId="0" applyNumberFormat="1" applyFill="1" applyBorder="1" applyProtection="1">
      <protection locked="0"/>
    </xf>
    <xf numFmtId="4" fontId="0" fillId="29" borderId="24" xfId="0" applyNumberFormat="1" applyFill="1" applyBorder="1" applyProtection="1">
      <protection locked="0"/>
    </xf>
    <xf numFmtId="4" fontId="0" fillId="29" borderId="25" xfId="0" applyNumberFormat="1" applyFill="1" applyBorder="1" applyProtection="1">
      <protection locked="0"/>
    </xf>
    <xf numFmtId="4" fontId="0" fillId="29" borderId="70" xfId="0" applyNumberFormat="1" applyFill="1" applyBorder="1" applyProtection="1">
      <protection locked="0"/>
    </xf>
    <xf numFmtId="4" fontId="0" fillId="29" borderId="26" xfId="0" applyNumberFormat="1" applyFill="1" applyBorder="1" applyProtection="1">
      <protection locked="0"/>
    </xf>
    <xf numFmtId="4" fontId="0" fillId="29" borderId="27" xfId="0" applyNumberFormat="1" applyFill="1" applyBorder="1" applyProtection="1">
      <protection locked="0"/>
    </xf>
    <xf numFmtId="4" fontId="0" fillId="29" borderId="55" xfId="0" applyNumberFormat="1" applyFill="1" applyBorder="1" applyProtection="1">
      <protection locked="0"/>
    </xf>
    <xf numFmtId="4" fontId="0" fillId="29" borderId="28" xfId="0" applyNumberFormat="1" applyFill="1" applyBorder="1" applyProtection="1">
      <protection locked="0"/>
    </xf>
    <xf numFmtId="4" fontId="0" fillId="29" borderId="71" xfId="0" applyNumberFormat="1" applyFill="1" applyBorder="1" applyProtection="1">
      <protection locked="0"/>
    </xf>
    <xf numFmtId="168" fontId="11" fillId="29" borderId="13" xfId="64" applyNumberFormat="1" applyFont="1" applyFill="1" applyBorder="1" applyAlignment="1" applyProtection="1">
      <alignment vertical="center"/>
      <protection locked="0"/>
    </xf>
    <xf numFmtId="0" fontId="71" fillId="25" borderId="14" xfId="60" applyFont="1" applyFill="1" applyBorder="1" applyAlignment="1">
      <alignment horizontal="center" vertical="center"/>
    </xf>
    <xf numFmtId="0" fontId="47" fillId="0" borderId="0" xfId="0" applyFont="1" applyFill="1"/>
    <xf numFmtId="0" fontId="7" fillId="0" borderId="0" xfId="60" applyFont="1" applyFill="1" applyBorder="1" applyAlignment="1">
      <alignment horizontal="left" vertical="top" wrapText="1"/>
    </xf>
    <xf numFmtId="0" fontId="70" fillId="23" borderId="76" xfId="60" applyFont="1" applyFill="1" applyBorder="1" applyAlignment="1">
      <alignment horizontal="center" vertical="center" wrapText="1"/>
    </xf>
    <xf numFmtId="0" fontId="70" fillId="23" borderId="77" xfId="60" applyFont="1" applyFill="1" applyBorder="1" applyAlignment="1">
      <alignment horizontal="center" vertical="center" wrapText="1"/>
    </xf>
    <xf numFmtId="0" fontId="70" fillId="23" borderId="78" xfId="60" applyFont="1" applyFill="1" applyBorder="1" applyAlignment="1">
      <alignment horizontal="center" vertical="center" wrapText="1"/>
    </xf>
    <xf numFmtId="0" fontId="70" fillId="23" borderId="79" xfId="60" applyFont="1" applyFill="1" applyBorder="1" applyAlignment="1">
      <alignment horizontal="center" vertical="center" wrapText="1"/>
    </xf>
    <xf numFmtId="0" fontId="70" fillId="23" borderId="80" xfId="60" applyFont="1" applyFill="1" applyBorder="1" applyAlignment="1">
      <alignment horizontal="center" vertical="center" wrapText="1"/>
    </xf>
    <xf numFmtId="0" fontId="70" fillId="23" borderId="81" xfId="60" applyFont="1" applyFill="1" applyBorder="1" applyAlignment="1">
      <alignment horizontal="center" vertical="center" wrapText="1"/>
    </xf>
    <xf numFmtId="0" fontId="8" fillId="22" borderId="33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center" vertical="center"/>
    </xf>
    <xf numFmtId="164" fontId="32" fillId="30" borderId="29" xfId="60" applyNumberFormat="1" applyFont="1" applyFill="1" applyBorder="1" applyAlignment="1" applyProtection="1">
      <alignment horizontal="left" vertical="center"/>
      <protection locked="0"/>
    </xf>
    <xf numFmtId="164" fontId="32" fillId="30" borderId="31" xfId="60" applyNumberFormat="1" applyFont="1" applyFill="1" applyBorder="1" applyAlignment="1" applyProtection="1">
      <alignment horizontal="left" vertical="center"/>
      <protection locked="0"/>
    </xf>
    <xf numFmtId="0" fontId="66" fillId="0" borderId="32" xfId="60" applyFont="1" applyBorder="1" applyAlignment="1" applyProtection="1">
      <alignment vertical="center" wrapText="1"/>
      <protection locked="0"/>
    </xf>
    <xf numFmtId="0" fontId="66" fillId="0" borderId="37" xfId="60" applyFont="1" applyBorder="1" applyAlignment="1" applyProtection="1">
      <alignment vertical="center" wrapText="1"/>
      <protection locked="0"/>
    </xf>
    <xf numFmtId="0" fontId="66" fillId="0" borderId="11" xfId="60" applyFont="1" applyBorder="1" applyAlignment="1" applyProtection="1">
      <protection locked="0"/>
    </xf>
    <xf numFmtId="14" fontId="32" fillId="30" borderId="29" xfId="60" applyNumberFormat="1" applyFont="1" applyFill="1" applyBorder="1" applyAlignment="1">
      <alignment horizontal="center" vertical="center"/>
    </xf>
    <xf numFmtId="14" fontId="32" fillId="30" borderId="31" xfId="60" applyNumberFormat="1" applyFont="1" applyFill="1" applyBorder="1" applyAlignment="1">
      <alignment horizontal="center" vertical="center"/>
    </xf>
    <xf numFmtId="164" fontId="32" fillId="30" borderId="32" xfId="60" applyNumberFormat="1" applyFont="1" applyFill="1" applyBorder="1" applyAlignment="1" applyProtection="1">
      <alignment vertical="top" wrapText="1"/>
      <protection locked="0"/>
    </xf>
    <xf numFmtId="164" fontId="32" fillId="30" borderId="33" xfId="60" applyNumberFormat="1" applyFont="1" applyFill="1" applyBorder="1" applyAlignment="1" applyProtection="1">
      <alignment vertical="top" wrapText="1"/>
      <protection locked="0"/>
    </xf>
    <xf numFmtId="164" fontId="32" fillId="30" borderId="37" xfId="60" applyNumberFormat="1" applyFont="1" applyFill="1" applyBorder="1" applyAlignment="1" applyProtection="1">
      <alignment vertical="top" wrapText="1"/>
      <protection locked="0"/>
    </xf>
    <xf numFmtId="164" fontId="32" fillId="30" borderId="34" xfId="60" applyNumberFormat="1" applyFont="1" applyFill="1" applyBorder="1" applyAlignment="1" applyProtection="1">
      <alignment vertical="top" wrapText="1"/>
      <protection locked="0"/>
    </xf>
    <xf numFmtId="164" fontId="32" fillId="30" borderId="0" xfId="60" applyNumberFormat="1" applyFont="1" applyFill="1" applyBorder="1" applyAlignment="1" applyProtection="1">
      <alignment vertical="top" wrapText="1"/>
      <protection locked="0"/>
    </xf>
    <xf numFmtId="164" fontId="32" fillId="30" borderId="38" xfId="60" applyNumberFormat="1" applyFont="1" applyFill="1" applyBorder="1" applyAlignment="1" applyProtection="1">
      <alignment vertical="top" wrapText="1"/>
      <protection locked="0"/>
    </xf>
    <xf numFmtId="164" fontId="32" fillId="30" borderId="35" xfId="60" applyNumberFormat="1" applyFont="1" applyFill="1" applyBorder="1" applyAlignment="1" applyProtection="1">
      <alignment vertical="top" wrapText="1"/>
      <protection locked="0"/>
    </xf>
    <xf numFmtId="164" fontId="32" fillId="30" borderId="36" xfId="60" applyNumberFormat="1" applyFont="1" applyFill="1" applyBorder="1" applyAlignment="1" applyProtection="1">
      <alignment vertical="top" wrapText="1"/>
      <protection locked="0"/>
    </xf>
    <xf numFmtId="164" fontId="32" fillId="30" borderId="39" xfId="60" applyNumberFormat="1" applyFont="1" applyFill="1" applyBorder="1" applyAlignment="1" applyProtection="1">
      <alignment vertical="top" wrapText="1"/>
      <protection locked="0"/>
    </xf>
    <xf numFmtId="164" fontId="5" fillId="30" borderId="11" xfId="60" applyNumberFormat="1" applyFont="1" applyFill="1" applyBorder="1" applyAlignment="1" applyProtection="1">
      <alignment horizontal="center" vertical="center"/>
      <protection locked="0"/>
    </xf>
    <xf numFmtId="0" fontId="2" fillId="0" borderId="0" xfId="60" applyFont="1" applyFill="1" applyBorder="1" applyAlignment="1">
      <alignment horizontal="right" vertical="center" wrapText="1"/>
    </xf>
    <xf numFmtId="0" fontId="66" fillId="0" borderId="29" xfId="60" applyFont="1" applyBorder="1" applyAlignment="1" applyProtection="1">
      <alignment vertical="center" wrapText="1"/>
      <protection locked="0"/>
    </xf>
    <xf numFmtId="0" fontId="66" fillId="0" borderId="31" xfId="60" applyFont="1" applyBorder="1" applyAlignment="1" applyProtection="1">
      <alignment vertical="center" wrapText="1"/>
      <protection locked="0"/>
    </xf>
    <xf numFmtId="0" fontId="66" fillId="0" borderId="29" xfId="60" applyFont="1" applyBorder="1" applyAlignment="1" applyProtection="1">
      <alignment horizontal="center" vertical="center"/>
      <protection locked="0"/>
    </xf>
    <xf numFmtId="0" fontId="66" fillId="0" borderId="31" xfId="60" applyFont="1" applyBorder="1" applyAlignment="1" applyProtection="1">
      <alignment horizontal="center" vertical="center"/>
      <protection locked="0"/>
    </xf>
    <xf numFmtId="0" fontId="66" fillId="0" borderId="11" xfId="60" applyFont="1" applyBorder="1" applyAlignment="1" applyProtection="1">
      <alignment vertical="center" wrapText="1"/>
      <protection locked="0"/>
    </xf>
    <xf numFmtId="0" fontId="58" fillId="0" borderId="29" xfId="60" applyFont="1" applyBorder="1" applyAlignment="1">
      <alignment horizontal="left" wrapText="1"/>
    </xf>
    <xf numFmtId="0" fontId="58" fillId="0" borderId="30" xfId="60" applyFont="1" applyBorder="1" applyAlignment="1">
      <alignment horizontal="left" wrapText="1"/>
    </xf>
    <xf numFmtId="0" fontId="58" fillId="0" borderId="31" xfId="60" applyFont="1" applyBorder="1" applyAlignment="1">
      <alignment horizontal="left" wrapText="1"/>
    </xf>
    <xf numFmtId="0" fontId="0" fillId="0" borderId="36" xfId="0" applyBorder="1" applyAlignment="1">
      <alignment horizontal="justify" vertical="justify" wrapText="1"/>
    </xf>
    <xf numFmtId="0" fontId="57" fillId="0" borderId="29" xfId="60" applyFont="1" applyBorder="1" applyAlignment="1">
      <alignment horizontal="left" vertical="top" wrapText="1"/>
    </xf>
    <xf numFmtId="0" fontId="57" fillId="0" borderId="30" xfId="60" applyFont="1" applyBorder="1" applyAlignment="1">
      <alignment horizontal="left" vertical="top" wrapText="1"/>
    </xf>
    <xf numFmtId="0" fontId="57" fillId="0" borderId="31" xfId="60" applyFont="1" applyBorder="1" applyAlignment="1">
      <alignment horizontal="left" vertical="top" wrapText="1"/>
    </xf>
    <xf numFmtId="0" fontId="4" fillId="25" borderId="14" xfId="60" applyFont="1" applyFill="1" applyBorder="1" applyAlignment="1">
      <alignment horizontal="center" vertical="center"/>
    </xf>
    <xf numFmtId="0" fontId="4" fillId="25" borderId="15" xfId="60" applyFont="1" applyFill="1" applyBorder="1" applyAlignment="1">
      <alignment horizontal="center" vertical="center"/>
    </xf>
    <xf numFmtId="0" fontId="57" fillId="0" borderId="29" xfId="60" applyFont="1" applyBorder="1" applyAlignment="1">
      <alignment horizontal="left" wrapText="1"/>
    </xf>
    <xf numFmtId="0" fontId="57" fillId="0" borderId="30" xfId="60" applyFont="1" applyBorder="1" applyAlignment="1">
      <alignment horizontal="left" wrapText="1"/>
    </xf>
    <xf numFmtId="0" fontId="57" fillId="0" borderId="31" xfId="60" applyFont="1" applyBorder="1" applyAlignment="1">
      <alignment horizontal="left" wrapText="1"/>
    </xf>
    <xf numFmtId="0" fontId="57" fillId="0" borderId="29" xfId="60" applyFont="1" applyBorder="1" applyAlignment="1">
      <alignment horizontal="center" vertical="center"/>
    </xf>
    <xf numFmtId="0" fontId="57" fillId="0" borderId="31" xfId="60" applyFont="1" applyBorder="1" applyAlignment="1">
      <alignment horizontal="center" vertical="center"/>
    </xf>
    <xf numFmtId="0" fontId="57" fillId="0" borderId="11" xfId="60" applyFont="1" applyBorder="1" applyAlignment="1">
      <alignment horizontal="center" vertical="center"/>
    </xf>
    <xf numFmtId="0" fontId="60" fillId="0" borderId="0" xfId="0" applyFont="1" applyAlignment="1">
      <alignment horizontal="justify" vertical="center" wrapText="1"/>
    </xf>
    <xf numFmtId="0" fontId="61" fillId="0" borderId="0" xfId="0" applyFont="1" applyBorder="1" applyAlignment="1">
      <alignment horizontal="left" vertical="top" wrapText="1"/>
    </xf>
    <xf numFmtId="0" fontId="4" fillId="25" borderId="18" xfId="60" applyFont="1" applyFill="1" applyBorder="1" applyAlignment="1">
      <alignment horizontal="center" vertical="center"/>
    </xf>
    <xf numFmtId="0" fontId="57" fillId="0" borderId="30" xfId="60" applyFont="1" applyBorder="1" applyAlignment="1">
      <alignment horizontal="center" vertical="center"/>
    </xf>
    <xf numFmtId="0" fontId="6" fillId="22" borderId="0" xfId="60" applyFont="1" applyFill="1" applyBorder="1" applyAlignment="1">
      <alignment horizontal="left" vertical="top" wrapText="1"/>
    </xf>
    <xf numFmtId="164" fontId="32" fillId="30" borderId="11" xfId="60" applyNumberFormat="1" applyFont="1" applyFill="1" applyBorder="1" applyAlignment="1" applyProtection="1">
      <alignment vertical="top" wrapText="1"/>
      <protection locked="0"/>
    </xf>
    <xf numFmtId="0" fontId="8" fillId="22" borderId="0" xfId="60" applyFont="1" applyFill="1" applyBorder="1" applyAlignment="1">
      <alignment horizontal="left" vertical="top" wrapText="1"/>
    </xf>
    <xf numFmtId="0" fontId="34" fillId="0" borderId="0" xfId="64" applyFont="1" applyAlignment="1">
      <alignment horizontal="left" vertical="top" wrapText="1"/>
    </xf>
    <xf numFmtId="2" fontId="40" fillId="27" borderId="64" xfId="61" applyNumberFormat="1" applyFont="1" applyFill="1" applyBorder="1" applyAlignment="1">
      <alignment horizontal="center" vertical="center" wrapText="1"/>
    </xf>
    <xf numFmtId="4" fontId="39" fillId="27" borderId="64" xfId="63" applyNumberFormat="1" applyFont="1" applyFill="1" applyBorder="1" applyAlignment="1" applyProtection="1">
      <alignment horizontal="center" vertical="center" wrapText="1"/>
      <protection locked="0"/>
    </xf>
    <xf numFmtId="4" fontId="0" fillId="29" borderId="32" xfId="0" applyNumberFormat="1" applyFill="1" applyBorder="1" applyAlignment="1" applyProtection="1">
      <alignment horizontal="center" vertical="top" wrapText="1"/>
      <protection locked="0"/>
    </xf>
    <xf numFmtId="4" fontId="0" fillId="29" borderId="33" xfId="0" applyNumberFormat="1" applyFill="1" applyBorder="1" applyAlignment="1" applyProtection="1">
      <alignment horizontal="center" vertical="top" wrapText="1"/>
      <protection locked="0"/>
    </xf>
    <xf numFmtId="4" fontId="0" fillId="29" borderId="37" xfId="0" applyNumberFormat="1" applyFill="1" applyBorder="1" applyAlignment="1" applyProtection="1">
      <alignment horizontal="center" vertical="top" wrapText="1"/>
      <protection locked="0"/>
    </xf>
    <xf numFmtId="4" fontId="0" fillId="29" borderId="35" xfId="0" applyNumberFormat="1" applyFill="1" applyBorder="1" applyAlignment="1" applyProtection="1">
      <alignment horizontal="center" vertical="top" wrapText="1"/>
      <protection locked="0"/>
    </xf>
    <xf numFmtId="4" fontId="0" fillId="29" borderId="36" xfId="0" applyNumberFormat="1" applyFill="1" applyBorder="1" applyAlignment="1" applyProtection="1">
      <alignment horizontal="center" vertical="top" wrapText="1"/>
      <protection locked="0"/>
    </xf>
    <xf numFmtId="4" fontId="0" fillId="29" borderId="39" xfId="0" applyNumberFormat="1" applyFill="1" applyBorder="1" applyAlignment="1" applyProtection="1">
      <alignment horizontal="center" vertical="top" wrapText="1"/>
      <protection locked="0"/>
    </xf>
    <xf numFmtId="4" fontId="0" fillId="29" borderId="32" xfId="0" applyNumberFormat="1" applyFill="1" applyBorder="1" applyAlignment="1" applyProtection="1">
      <alignment vertical="top" wrapText="1"/>
      <protection locked="0"/>
    </xf>
    <xf numFmtId="4" fontId="0" fillId="29" borderId="33" xfId="0" applyNumberFormat="1" applyFill="1" applyBorder="1" applyAlignment="1" applyProtection="1">
      <alignment vertical="top" wrapText="1"/>
      <protection locked="0"/>
    </xf>
    <xf numFmtId="4" fontId="0" fillId="29" borderId="37" xfId="0" applyNumberFormat="1" applyFill="1" applyBorder="1" applyAlignment="1" applyProtection="1">
      <alignment vertical="top" wrapText="1"/>
      <protection locked="0"/>
    </xf>
    <xf numFmtId="4" fontId="0" fillId="29" borderId="35" xfId="0" applyNumberFormat="1" applyFill="1" applyBorder="1" applyAlignment="1" applyProtection="1">
      <alignment vertical="top" wrapText="1"/>
      <protection locked="0"/>
    </xf>
    <xf numFmtId="4" fontId="0" fillId="29" borderId="36" xfId="0" applyNumberFormat="1" applyFill="1" applyBorder="1" applyAlignment="1" applyProtection="1">
      <alignment vertical="top" wrapText="1"/>
      <protection locked="0"/>
    </xf>
    <xf numFmtId="4" fontId="0" fillId="29" borderId="39" xfId="0" applyNumberFormat="1" applyFill="1" applyBorder="1" applyAlignment="1" applyProtection="1">
      <alignment vertical="top" wrapText="1"/>
      <protection locked="0"/>
    </xf>
    <xf numFmtId="0" fontId="70" fillId="23" borderId="40" xfId="60" applyFont="1" applyFill="1" applyBorder="1" applyAlignment="1">
      <alignment horizontal="center" vertical="center" wrapText="1"/>
    </xf>
    <xf numFmtId="0" fontId="70" fillId="23" borderId="41" xfId="60" applyFont="1" applyFill="1" applyBorder="1" applyAlignment="1">
      <alignment horizontal="center" vertical="center" wrapText="1"/>
    </xf>
    <xf numFmtId="0" fontId="70" fillId="23" borderId="42" xfId="60" applyFont="1" applyFill="1" applyBorder="1" applyAlignment="1">
      <alignment horizontal="center" vertical="center" wrapText="1"/>
    </xf>
    <xf numFmtId="0" fontId="70" fillId="23" borderId="43" xfId="60" applyFont="1" applyFill="1" applyBorder="1" applyAlignment="1">
      <alignment horizontal="center" vertical="center" wrapText="1"/>
    </xf>
    <xf numFmtId="0" fontId="70" fillId="23" borderId="44" xfId="60" applyFont="1" applyFill="1" applyBorder="1" applyAlignment="1">
      <alignment horizontal="center" vertical="center" wrapText="1"/>
    </xf>
    <xf numFmtId="0" fontId="70" fillId="23" borderId="45" xfId="60" applyFont="1" applyFill="1" applyBorder="1" applyAlignment="1">
      <alignment horizontal="center" vertical="center" wrapText="1"/>
    </xf>
    <xf numFmtId="0" fontId="12" fillId="21" borderId="16" xfId="64" applyFont="1" applyFill="1" applyBorder="1" applyAlignment="1">
      <alignment horizontal="center" vertical="center" wrapText="1"/>
    </xf>
    <xf numFmtId="0" fontId="12" fillId="21" borderId="17" xfId="64" applyFont="1" applyFill="1" applyBorder="1" applyAlignment="1">
      <alignment horizontal="center" vertical="center" wrapText="1"/>
    </xf>
    <xf numFmtId="0" fontId="56" fillId="31" borderId="0" xfId="0" applyFont="1" applyFill="1" applyBorder="1" applyAlignment="1">
      <alignment horizontal="center"/>
    </xf>
    <xf numFmtId="0" fontId="50" fillId="0" borderId="19" xfId="0" applyFont="1" applyBorder="1" applyAlignment="1">
      <alignment horizontal="center" vertical="center" wrapText="1"/>
    </xf>
    <xf numFmtId="0" fontId="50" fillId="0" borderId="20" xfId="0" applyFont="1" applyBorder="1" applyAlignment="1">
      <alignment horizontal="center" vertical="center" wrapText="1"/>
    </xf>
    <xf numFmtId="0" fontId="50" fillId="0" borderId="21" xfId="0" applyFont="1" applyBorder="1" applyAlignment="1">
      <alignment horizontal="center" vertical="center" wrapText="1"/>
    </xf>
    <xf numFmtId="0" fontId="54" fillId="0" borderId="19" xfId="0" applyFont="1" applyBorder="1" applyAlignment="1">
      <alignment horizontal="left" vertical="center" wrapText="1"/>
    </xf>
    <xf numFmtId="0" fontId="54" fillId="0" borderId="20" xfId="0" applyFont="1" applyBorder="1" applyAlignment="1">
      <alignment horizontal="left" vertical="center" wrapText="1"/>
    </xf>
    <xf numFmtId="0" fontId="54" fillId="0" borderId="21" xfId="0" applyFont="1" applyBorder="1" applyAlignment="1">
      <alignment horizontal="left" vertical="center" wrapText="1"/>
    </xf>
    <xf numFmtId="0" fontId="54" fillId="0" borderId="32" xfId="0" applyFont="1" applyBorder="1" applyAlignment="1">
      <alignment horizontal="left" vertical="center" wrapText="1"/>
    </xf>
    <xf numFmtId="0" fontId="54" fillId="0" borderId="34" xfId="0" applyFont="1" applyBorder="1" applyAlignment="1">
      <alignment horizontal="left" vertical="center"/>
    </xf>
    <xf numFmtId="0" fontId="54" fillId="0" borderId="35" xfId="0" applyFont="1" applyBorder="1" applyAlignment="1">
      <alignment horizontal="left" vertical="center"/>
    </xf>
    <xf numFmtId="0" fontId="54" fillId="0" borderId="20" xfId="0" applyFont="1" applyBorder="1" applyAlignment="1">
      <alignment horizontal="left" vertical="center"/>
    </xf>
    <xf numFmtId="0" fontId="54" fillId="0" borderId="34" xfId="0" applyFont="1" applyBorder="1" applyAlignment="1">
      <alignment horizontal="left" vertical="center" wrapText="1"/>
    </xf>
  </cellXfs>
  <cellStyles count="86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20% - Cor1 2" xfId="7"/>
    <cellStyle name="20% - Cor2 2" xfId="8"/>
    <cellStyle name="20% - Cor3 2" xfId="9"/>
    <cellStyle name="20% - Cor4 2" xfId="10"/>
    <cellStyle name="20% - Cor5 2" xfId="11"/>
    <cellStyle name="20% - Cor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40% - Cor1 2" xfId="19"/>
    <cellStyle name="40% - Cor2 2" xfId="20"/>
    <cellStyle name="40% - Cor3 2" xfId="21"/>
    <cellStyle name="40% - Cor5 2" xfId="22"/>
    <cellStyle name="40% - Cor6 2" xfId="23"/>
    <cellStyle name="60% - Accent1 2" xfId="24"/>
    <cellStyle name="60% - Accent2 2" xfId="25"/>
    <cellStyle name="60% - Accent3 2" xfId="26"/>
    <cellStyle name="60% - Accent4 2" xfId="27"/>
    <cellStyle name="60% - Accent5 2" xfId="28"/>
    <cellStyle name="60% - Accent6 2" xfId="29"/>
    <cellStyle name="60% - Cor2 2" xfId="30"/>
    <cellStyle name="60% - Cor3 2" xfId="31"/>
    <cellStyle name="60% - Cor5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beçalho 1 2" xfId="40"/>
    <cellStyle name="Cabeçalho 2 2" xfId="41"/>
    <cellStyle name="Cabeçalho 3 2" xfId="42"/>
    <cellStyle name="Cabeçalho 4 2" xfId="43"/>
    <cellStyle name="Calculation 2" xfId="44"/>
    <cellStyle name="Cálculo 2" xfId="45"/>
    <cellStyle name="Célula Ligada 2" xfId="46"/>
    <cellStyle name="Check Cell 2" xfId="47"/>
    <cellStyle name="Cor3 2" xfId="48"/>
    <cellStyle name="Correcto 2" xfId="49"/>
    <cellStyle name="Entrada 2" xfId="50"/>
    <cellStyle name="Euro" xfId="51"/>
    <cellStyle name="Euro 2" xfId="52"/>
    <cellStyle name="Euro 3" xfId="53"/>
    <cellStyle name="Euro 3 2" xfId="54"/>
    <cellStyle name="Euro 4" xfId="55"/>
    <cellStyle name="Euro 4 2" xfId="56"/>
    <cellStyle name="Explanatory Text 2" xfId="57"/>
    <cellStyle name="Moeda 2" xfId="58"/>
    <cellStyle name="Neutral 2" xfId="59"/>
    <cellStyle name="Normal" xfId="0" builtinId="0"/>
    <cellStyle name="Normal 2" xfId="60"/>
    <cellStyle name="Normal 2 2" xfId="61"/>
    <cellStyle name="Normal 3" xfId="62"/>
    <cellStyle name="Normal 3 2" xfId="63"/>
    <cellStyle name="Normal 4" xfId="64"/>
    <cellStyle name="Normal_360 atecnica" xfId="65"/>
    <cellStyle name="Normal_FACI-ValeInov-110" xfId="66"/>
    <cellStyle name="Nota 2" xfId="67"/>
    <cellStyle name="Nota 3" xfId="68"/>
    <cellStyle name="Nota 4" xfId="69"/>
    <cellStyle name="Nota 5" xfId="70"/>
    <cellStyle name="Output 2" xfId="71"/>
    <cellStyle name="Percent 2" xfId="72"/>
    <cellStyle name="Percent 2 2" xfId="73"/>
    <cellStyle name="Percent 3" xfId="74"/>
    <cellStyle name="Percent 4" xfId="75"/>
    <cellStyle name="Percent 4 2" xfId="76"/>
    <cellStyle name="Percentagem 2" xfId="77"/>
    <cellStyle name="Percentagem 2 2" xfId="78"/>
    <cellStyle name="Percentagem 3" xfId="79"/>
    <cellStyle name="Saída 2" xfId="80"/>
    <cellStyle name="Texto de Aviso 2" xfId="81"/>
    <cellStyle name="Texto Explicativo 2" xfId="82"/>
    <cellStyle name="Title 2" xfId="83"/>
    <cellStyle name="Total 2" xfId="84"/>
    <cellStyle name="Total 3" xfId="8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B3:Z141"/>
  <sheetViews>
    <sheetView showGridLines="0" tabSelected="1" view="pageLayout" topLeftCell="A119" zoomScale="80" zoomScaleNormal="115" zoomScaleSheetLayoutView="70" zoomScalePageLayoutView="80" workbookViewId="0">
      <selection activeCell="M122" sqref="M122"/>
    </sheetView>
  </sheetViews>
  <sheetFormatPr defaultRowHeight="1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0" width="15.5703125" customWidth="1"/>
    <col min="11" max="11" width="11.140625" customWidth="1"/>
    <col min="12" max="12" width="10.5703125" customWidth="1"/>
    <col min="13" max="13" width="16.42578125" customWidth="1"/>
    <col min="14" max="14" width="8.5703125" customWidth="1"/>
    <col min="15" max="15" width="37.7109375" customWidth="1"/>
    <col min="16" max="16" width="14.140625" customWidth="1"/>
    <col min="17" max="17" width="5.5703125" customWidth="1"/>
    <col min="18" max="18" width="5.42578125" customWidth="1"/>
    <col min="19" max="25" width="9.140625" style="121"/>
  </cols>
  <sheetData>
    <row r="3" spans="2:24" ht="15.75" thickBot="1"/>
    <row r="4" spans="2:24" ht="15.6" customHeight="1" thickTop="1">
      <c r="B4" s="193" t="s">
        <v>102</v>
      </c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5"/>
      <c r="V4" s="123"/>
      <c r="W4" s="123"/>
      <c r="X4" s="123"/>
    </row>
    <row r="5" spans="2:24" ht="15.75" thickBot="1">
      <c r="B5" s="196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8"/>
      <c r="V5" s="122"/>
      <c r="W5" s="122"/>
      <c r="X5" s="122"/>
    </row>
    <row r="6" spans="2:24" ht="15.75" thickTop="1">
      <c r="V6" s="122"/>
      <c r="W6" s="122"/>
      <c r="X6" s="122"/>
    </row>
    <row r="7" spans="2:24" ht="27.75" customHeight="1">
      <c r="B7" s="200" t="s">
        <v>318</v>
      </c>
      <c r="C7" s="200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48"/>
      <c r="R7" s="48"/>
      <c r="V7" s="122"/>
      <c r="W7" s="122"/>
      <c r="X7" s="122"/>
    </row>
    <row r="8" spans="2:24">
      <c r="V8" s="122"/>
      <c r="W8" s="122"/>
      <c r="X8" s="122"/>
    </row>
    <row r="9" spans="2:24" ht="20.45" customHeight="1">
      <c r="B9" s="200" t="s">
        <v>336</v>
      </c>
      <c r="C9" s="200"/>
      <c r="D9" s="201"/>
      <c r="E9" s="202"/>
      <c r="G9" s="200" t="s">
        <v>337</v>
      </c>
      <c r="H9" s="200"/>
      <c r="I9" s="201"/>
      <c r="J9" s="202"/>
      <c r="L9" s="118"/>
      <c r="M9" s="200" t="s">
        <v>319</v>
      </c>
      <c r="N9" s="200"/>
      <c r="O9" s="206"/>
      <c r="P9" s="207"/>
      <c r="V9" s="124"/>
      <c r="W9" s="124"/>
      <c r="X9" s="124"/>
    </row>
    <row r="10" spans="2:24" ht="20.45" customHeight="1">
      <c r="B10" s="135"/>
      <c r="C10" s="135"/>
      <c r="D10" s="135"/>
      <c r="E10" s="135"/>
      <c r="F10" s="135"/>
      <c r="G10" s="142"/>
      <c r="H10" s="135"/>
      <c r="I10" s="135"/>
      <c r="J10" s="135"/>
      <c r="K10" s="135"/>
      <c r="L10" s="120"/>
      <c r="M10" s="118"/>
      <c r="V10" s="124"/>
      <c r="W10" s="124"/>
      <c r="X10" s="124"/>
    </row>
    <row r="11" spans="2:24">
      <c r="B11" s="142"/>
      <c r="C11" s="142"/>
      <c r="D11" s="145" t="s">
        <v>286</v>
      </c>
      <c r="E11" s="145" t="s">
        <v>287</v>
      </c>
      <c r="F11" s="142"/>
      <c r="G11" s="142"/>
      <c r="H11" s="142"/>
      <c r="I11" s="142"/>
      <c r="J11" s="146" t="s">
        <v>288</v>
      </c>
      <c r="K11" s="146" t="s">
        <v>289</v>
      </c>
      <c r="V11" s="124"/>
      <c r="W11" s="124"/>
      <c r="X11" s="124"/>
    </row>
    <row r="12" spans="2:24" ht="37.5" customHeight="1">
      <c r="B12" s="218" t="s">
        <v>285</v>
      </c>
      <c r="C12" s="218"/>
      <c r="D12" s="158"/>
      <c r="E12" s="158"/>
      <c r="F12" s="142"/>
      <c r="G12" s="142"/>
      <c r="H12" s="218" t="s">
        <v>290</v>
      </c>
      <c r="I12" s="218"/>
      <c r="J12" s="159"/>
      <c r="K12" s="159"/>
    </row>
    <row r="13" spans="2:24" ht="29.1" customHeight="1">
      <c r="J13" s="240" t="s">
        <v>333</v>
      </c>
      <c r="K13" s="240"/>
      <c r="L13" s="240"/>
      <c r="M13" s="240"/>
      <c r="N13" s="240"/>
      <c r="O13" s="240"/>
      <c r="P13" s="240"/>
    </row>
    <row r="14" spans="2:24">
      <c r="J14" s="151"/>
      <c r="K14" s="151"/>
      <c r="L14" s="151"/>
      <c r="M14" s="151"/>
      <c r="N14" s="151"/>
      <c r="O14" s="151"/>
      <c r="P14" s="151"/>
    </row>
    <row r="15" spans="2:24">
      <c r="J15" s="150"/>
      <c r="K15" s="150"/>
      <c r="L15" s="150"/>
      <c r="M15" s="150"/>
      <c r="N15" s="150"/>
      <c r="O15" s="150"/>
      <c r="P15" s="150"/>
    </row>
    <row r="16" spans="2:24" ht="32.450000000000003" customHeight="1">
      <c r="B16" s="231" t="s">
        <v>316</v>
      </c>
      <c r="C16" s="232"/>
      <c r="D16" s="232"/>
      <c r="E16" s="232"/>
      <c r="F16" s="232"/>
      <c r="G16" s="232"/>
      <c r="H16" s="232"/>
      <c r="I16" s="232"/>
      <c r="J16" s="232"/>
      <c r="K16" s="232"/>
      <c r="L16" s="232"/>
      <c r="M16" s="232"/>
      <c r="N16" s="232"/>
      <c r="O16" s="232"/>
      <c r="P16" s="241"/>
    </row>
    <row r="17" spans="2:16" ht="57" customHeight="1">
      <c r="B17" s="239" t="s">
        <v>348</v>
      </c>
      <c r="C17" s="239"/>
      <c r="D17" s="239"/>
      <c r="E17" s="239"/>
      <c r="F17" s="239"/>
      <c r="G17" s="239"/>
      <c r="H17" s="239"/>
      <c r="I17" s="239"/>
      <c r="J17" s="239"/>
      <c r="K17" s="239"/>
      <c r="L17" s="239"/>
      <c r="M17" s="239"/>
      <c r="N17" s="239"/>
      <c r="O17" s="239"/>
      <c r="P17" s="239"/>
    </row>
    <row r="18" spans="2:16" ht="14.45" customHeight="1">
      <c r="B18" s="208"/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09"/>
      <c r="O18" s="209"/>
      <c r="P18" s="210"/>
    </row>
    <row r="19" spans="2:16">
      <c r="B19" s="211"/>
      <c r="C19" s="212"/>
      <c r="D19" s="212"/>
      <c r="E19" s="212"/>
      <c r="F19" s="212"/>
      <c r="G19" s="212"/>
      <c r="H19" s="212"/>
      <c r="I19" s="212"/>
      <c r="J19" s="212"/>
      <c r="K19" s="212"/>
      <c r="L19" s="212"/>
      <c r="M19" s="212"/>
      <c r="N19" s="212"/>
      <c r="O19" s="212"/>
      <c r="P19" s="213"/>
    </row>
    <row r="20" spans="2:16">
      <c r="B20" s="211"/>
      <c r="C20" s="212"/>
      <c r="D20" s="212"/>
      <c r="E20" s="212"/>
      <c r="F20" s="212"/>
      <c r="G20" s="212"/>
      <c r="H20" s="212"/>
      <c r="I20" s="212"/>
      <c r="J20" s="212"/>
      <c r="K20" s="212"/>
      <c r="L20" s="212"/>
      <c r="M20" s="212"/>
      <c r="N20" s="212"/>
      <c r="O20" s="212"/>
      <c r="P20" s="213"/>
    </row>
    <row r="21" spans="2:16">
      <c r="B21" s="211"/>
      <c r="C21" s="212"/>
      <c r="D21" s="212"/>
      <c r="E21" s="212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213"/>
    </row>
    <row r="22" spans="2:16">
      <c r="B22" s="211"/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3"/>
    </row>
    <row r="23" spans="2:16">
      <c r="B23" s="211"/>
      <c r="C23" s="212"/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3"/>
    </row>
    <row r="24" spans="2:16">
      <c r="B24" s="211"/>
      <c r="C24" s="212"/>
      <c r="D24" s="212"/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3"/>
    </row>
    <row r="25" spans="2:16">
      <c r="B25" s="211"/>
      <c r="C25" s="212"/>
      <c r="D25" s="212"/>
      <c r="E25" s="212"/>
      <c r="F25" s="212"/>
      <c r="G25" s="212"/>
      <c r="H25" s="212"/>
      <c r="I25" s="212"/>
      <c r="J25" s="212"/>
      <c r="K25" s="212"/>
      <c r="L25" s="212"/>
      <c r="M25" s="212"/>
      <c r="N25" s="212"/>
      <c r="O25" s="212"/>
      <c r="P25" s="213"/>
    </row>
    <row r="26" spans="2:16">
      <c r="B26" s="211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3"/>
    </row>
    <row r="27" spans="2:16">
      <c r="B27" s="211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3"/>
    </row>
    <row r="28" spans="2:16">
      <c r="B28" s="211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3"/>
    </row>
    <row r="29" spans="2:16">
      <c r="B29" s="211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3"/>
    </row>
    <row r="30" spans="2:16">
      <c r="B30" s="211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3"/>
    </row>
    <row r="31" spans="2:16">
      <c r="B31" s="211"/>
      <c r="C31" s="212"/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3"/>
    </row>
    <row r="32" spans="2:16">
      <c r="B32" s="211"/>
      <c r="C32" s="212"/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3"/>
    </row>
    <row r="33" spans="2:16">
      <c r="B33" s="211"/>
      <c r="C33" s="212"/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3"/>
    </row>
    <row r="34" spans="2:16">
      <c r="B34" s="211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3"/>
    </row>
    <row r="35" spans="2:16">
      <c r="B35" s="211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3"/>
    </row>
    <row r="36" spans="2:16">
      <c r="B36" s="211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3"/>
    </row>
    <row r="37" spans="2:16">
      <c r="B37" s="211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3"/>
    </row>
    <row r="38" spans="2:16">
      <c r="B38" s="211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3"/>
    </row>
    <row r="39" spans="2:16">
      <c r="B39" s="211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3"/>
    </row>
    <row r="40" spans="2:16">
      <c r="B40" s="211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3"/>
    </row>
    <row r="41" spans="2:16">
      <c r="B41" s="211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3"/>
    </row>
    <row r="42" spans="2:16">
      <c r="B42" s="211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3"/>
    </row>
    <row r="43" spans="2:16">
      <c r="B43" s="211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3"/>
    </row>
    <row r="44" spans="2:16">
      <c r="B44" s="211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3"/>
    </row>
    <row r="45" spans="2:16">
      <c r="B45" s="211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3"/>
    </row>
    <row r="46" spans="2:16">
      <c r="B46" s="211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3"/>
    </row>
    <row r="47" spans="2:16">
      <c r="B47" s="211"/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3"/>
    </row>
    <row r="48" spans="2:16">
      <c r="B48" s="211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3"/>
    </row>
    <row r="49" spans="2:16" ht="13.35" customHeight="1">
      <c r="B49" s="214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6"/>
    </row>
    <row r="50" spans="2:16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45"/>
      <c r="P50" s="45"/>
    </row>
    <row r="51" spans="2:16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46"/>
    </row>
    <row r="52" spans="2:16" ht="30.75" customHeight="1">
      <c r="B52" s="231" t="s">
        <v>317</v>
      </c>
      <c r="C52" s="232"/>
      <c r="D52" s="232"/>
      <c r="E52" s="232"/>
      <c r="F52" s="232"/>
      <c r="G52" s="232"/>
      <c r="H52" s="232"/>
      <c r="I52" s="232"/>
      <c r="J52" s="232"/>
      <c r="K52" s="232"/>
      <c r="L52" s="232"/>
      <c r="M52" s="232"/>
      <c r="N52" s="232"/>
      <c r="O52" s="232"/>
      <c r="P52" s="232"/>
    </row>
    <row r="53" spans="2:16" ht="11.25" customHeight="1"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</row>
    <row r="54" spans="2:16" ht="60" customHeight="1">
      <c r="B54" s="227" t="s">
        <v>283</v>
      </c>
      <c r="C54" s="227"/>
      <c r="D54" s="227"/>
      <c r="E54" s="227"/>
      <c r="F54" s="227"/>
      <c r="G54" s="227"/>
      <c r="H54" s="227"/>
      <c r="I54" s="227"/>
      <c r="J54" s="227"/>
      <c r="K54" s="227"/>
      <c r="L54" s="227"/>
      <c r="M54" s="227"/>
      <c r="N54" s="227"/>
      <c r="O54" s="227"/>
      <c r="P54" s="227"/>
    </row>
    <row r="55" spans="2:16">
      <c r="B55" s="208"/>
      <c r="C55" s="209"/>
      <c r="D55" s="209"/>
      <c r="E55" s="209"/>
      <c r="F55" s="209"/>
      <c r="G55" s="209"/>
      <c r="H55" s="209"/>
      <c r="I55" s="209"/>
      <c r="J55" s="209"/>
      <c r="K55" s="209"/>
      <c r="L55" s="209"/>
      <c r="M55" s="209"/>
      <c r="N55" s="209"/>
      <c r="O55" s="209"/>
      <c r="P55" s="210"/>
    </row>
    <row r="56" spans="2:16">
      <c r="B56" s="211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3"/>
    </row>
    <row r="57" spans="2:16">
      <c r="B57" s="211"/>
      <c r="C57" s="212"/>
      <c r="D57" s="212"/>
      <c r="E57" s="212"/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3"/>
    </row>
    <row r="58" spans="2:16">
      <c r="B58" s="211"/>
      <c r="C58" s="212"/>
      <c r="D58" s="212"/>
      <c r="E58" s="212"/>
      <c r="F58" s="212"/>
      <c r="G58" s="212"/>
      <c r="H58" s="212"/>
      <c r="I58" s="212"/>
      <c r="J58" s="212"/>
      <c r="K58" s="212"/>
      <c r="L58" s="212"/>
      <c r="M58" s="212"/>
      <c r="N58" s="212"/>
      <c r="O58" s="212"/>
      <c r="P58" s="213"/>
    </row>
    <row r="59" spans="2:16">
      <c r="B59" s="211"/>
      <c r="C59" s="212"/>
      <c r="D59" s="212"/>
      <c r="E59" s="212"/>
      <c r="F59" s="212"/>
      <c r="G59" s="212"/>
      <c r="H59" s="212"/>
      <c r="I59" s="212"/>
      <c r="J59" s="212"/>
      <c r="K59" s="212"/>
      <c r="L59" s="212"/>
      <c r="M59" s="212"/>
      <c r="N59" s="212"/>
      <c r="O59" s="212"/>
      <c r="P59" s="213"/>
    </row>
    <row r="60" spans="2:16">
      <c r="B60" s="211"/>
      <c r="C60" s="212"/>
      <c r="D60" s="212"/>
      <c r="E60" s="212"/>
      <c r="F60" s="212"/>
      <c r="G60" s="212"/>
      <c r="H60" s="212"/>
      <c r="I60" s="212"/>
      <c r="J60" s="212"/>
      <c r="K60" s="212"/>
      <c r="L60" s="212"/>
      <c r="M60" s="212"/>
      <c r="N60" s="212"/>
      <c r="O60" s="212"/>
      <c r="P60" s="213"/>
    </row>
    <row r="61" spans="2:16">
      <c r="B61" s="211"/>
      <c r="C61" s="212"/>
      <c r="D61" s="212"/>
      <c r="E61" s="212"/>
      <c r="F61" s="212"/>
      <c r="G61" s="212"/>
      <c r="H61" s="212"/>
      <c r="I61" s="212"/>
      <c r="J61" s="212"/>
      <c r="K61" s="212"/>
      <c r="L61" s="212"/>
      <c r="M61" s="212"/>
      <c r="N61" s="212"/>
      <c r="O61" s="212"/>
      <c r="P61" s="213"/>
    </row>
    <row r="62" spans="2:16">
      <c r="B62" s="211"/>
      <c r="C62" s="212"/>
      <c r="D62" s="212"/>
      <c r="E62" s="212"/>
      <c r="F62" s="212"/>
      <c r="G62" s="212"/>
      <c r="H62" s="212"/>
      <c r="I62" s="212"/>
      <c r="J62" s="212"/>
      <c r="K62" s="212"/>
      <c r="L62" s="212"/>
      <c r="M62" s="212"/>
      <c r="N62" s="212"/>
      <c r="O62" s="212"/>
      <c r="P62" s="213"/>
    </row>
    <row r="63" spans="2:16">
      <c r="B63" s="211"/>
      <c r="C63" s="212"/>
      <c r="D63" s="212"/>
      <c r="E63" s="212"/>
      <c r="F63" s="212"/>
      <c r="G63" s="212"/>
      <c r="H63" s="212"/>
      <c r="I63" s="212"/>
      <c r="J63" s="212"/>
      <c r="K63" s="212"/>
      <c r="L63" s="212"/>
      <c r="M63" s="212"/>
      <c r="N63" s="212"/>
      <c r="O63" s="212"/>
      <c r="P63" s="213"/>
    </row>
    <row r="64" spans="2:16">
      <c r="B64" s="211"/>
      <c r="C64" s="212"/>
      <c r="D64" s="212"/>
      <c r="E64" s="212"/>
      <c r="F64" s="212"/>
      <c r="G64" s="212"/>
      <c r="H64" s="212"/>
      <c r="I64" s="212"/>
      <c r="J64" s="212"/>
      <c r="K64" s="212"/>
      <c r="L64" s="212"/>
      <c r="M64" s="212"/>
      <c r="N64" s="212"/>
      <c r="O64" s="212"/>
      <c r="P64" s="213"/>
    </row>
    <row r="65" spans="2:16">
      <c r="B65" s="211"/>
      <c r="C65" s="212"/>
      <c r="D65" s="212"/>
      <c r="E65" s="212"/>
      <c r="F65" s="212"/>
      <c r="G65" s="212"/>
      <c r="H65" s="212"/>
      <c r="I65" s="212"/>
      <c r="J65" s="212"/>
      <c r="K65" s="212"/>
      <c r="L65" s="212"/>
      <c r="M65" s="212"/>
      <c r="N65" s="212"/>
      <c r="O65" s="212"/>
      <c r="P65" s="213"/>
    </row>
    <row r="66" spans="2:16">
      <c r="B66" s="211"/>
      <c r="C66" s="212"/>
      <c r="D66" s="212"/>
      <c r="E66" s="212"/>
      <c r="F66" s="212"/>
      <c r="G66" s="212"/>
      <c r="H66" s="212"/>
      <c r="I66" s="212"/>
      <c r="J66" s="212"/>
      <c r="K66" s="212"/>
      <c r="L66" s="212"/>
      <c r="M66" s="212"/>
      <c r="N66" s="212"/>
      <c r="O66" s="212"/>
      <c r="P66" s="213"/>
    </row>
    <row r="67" spans="2:16">
      <c r="B67" s="211"/>
      <c r="C67" s="212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12"/>
      <c r="O67" s="212"/>
      <c r="P67" s="213"/>
    </row>
    <row r="68" spans="2:16">
      <c r="B68" s="211"/>
      <c r="C68" s="212"/>
      <c r="D68" s="212"/>
      <c r="E68" s="212"/>
      <c r="F68" s="212"/>
      <c r="G68" s="212"/>
      <c r="H68" s="212"/>
      <c r="I68" s="212"/>
      <c r="J68" s="212"/>
      <c r="K68" s="212"/>
      <c r="L68" s="212"/>
      <c r="M68" s="212"/>
      <c r="N68" s="212"/>
      <c r="O68" s="212"/>
      <c r="P68" s="213"/>
    </row>
    <row r="69" spans="2:16">
      <c r="B69" s="211"/>
      <c r="C69" s="212"/>
      <c r="D69" s="212"/>
      <c r="E69" s="212"/>
      <c r="F69" s="212"/>
      <c r="G69" s="212"/>
      <c r="H69" s="212"/>
      <c r="I69" s="212"/>
      <c r="J69" s="212"/>
      <c r="K69" s="212"/>
      <c r="L69" s="212"/>
      <c r="M69" s="212"/>
      <c r="N69" s="212"/>
      <c r="O69" s="212"/>
      <c r="P69" s="213"/>
    </row>
    <row r="70" spans="2:16">
      <c r="B70" s="211"/>
      <c r="C70" s="212"/>
      <c r="D70" s="212"/>
      <c r="E70" s="212"/>
      <c r="F70" s="212"/>
      <c r="G70" s="212"/>
      <c r="H70" s="212"/>
      <c r="I70" s="212"/>
      <c r="J70" s="212"/>
      <c r="K70" s="212"/>
      <c r="L70" s="212"/>
      <c r="M70" s="212"/>
      <c r="N70" s="212"/>
      <c r="O70" s="212"/>
      <c r="P70" s="213"/>
    </row>
    <row r="71" spans="2:16">
      <c r="B71" s="211"/>
      <c r="C71" s="212"/>
      <c r="D71" s="212"/>
      <c r="E71" s="212"/>
      <c r="F71" s="212"/>
      <c r="G71" s="212"/>
      <c r="H71" s="212"/>
      <c r="I71" s="212"/>
      <c r="J71" s="212"/>
      <c r="K71" s="212"/>
      <c r="L71" s="212"/>
      <c r="M71" s="212"/>
      <c r="N71" s="212"/>
      <c r="O71" s="212"/>
      <c r="P71" s="213"/>
    </row>
    <row r="72" spans="2:16">
      <c r="B72" s="211"/>
      <c r="C72" s="212"/>
      <c r="D72" s="212"/>
      <c r="E72" s="212"/>
      <c r="F72" s="212"/>
      <c r="G72" s="212"/>
      <c r="H72" s="212"/>
      <c r="I72" s="212"/>
      <c r="J72" s="212"/>
      <c r="K72" s="212"/>
      <c r="L72" s="212"/>
      <c r="M72" s="212"/>
      <c r="N72" s="212"/>
      <c r="O72" s="212"/>
      <c r="P72" s="213"/>
    </row>
    <row r="73" spans="2:16">
      <c r="B73" s="211"/>
      <c r="C73" s="212"/>
      <c r="D73" s="212"/>
      <c r="E73" s="212"/>
      <c r="F73" s="212"/>
      <c r="G73" s="212"/>
      <c r="H73" s="212"/>
      <c r="I73" s="212"/>
      <c r="J73" s="212"/>
      <c r="K73" s="212"/>
      <c r="L73" s="212"/>
      <c r="M73" s="212"/>
      <c r="N73" s="212"/>
      <c r="O73" s="212"/>
      <c r="P73" s="213"/>
    </row>
    <row r="74" spans="2:16">
      <c r="B74" s="211"/>
      <c r="C74" s="212"/>
      <c r="D74" s="212"/>
      <c r="E74" s="212"/>
      <c r="F74" s="212"/>
      <c r="G74" s="212"/>
      <c r="H74" s="212"/>
      <c r="I74" s="212"/>
      <c r="J74" s="212"/>
      <c r="K74" s="212"/>
      <c r="L74" s="212"/>
      <c r="M74" s="212"/>
      <c r="N74" s="212"/>
      <c r="O74" s="212"/>
      <c r="P74" s="213"/>
    </row>
    <row r="75" spans="2:16">
      <c r="B75" s="211"/>
      <c r="C75" s="212"/>
      <c r="D75" s="212"/>
      <c r="E75" s="212"/>
      <c r="F75" s="212"/>
      <c r="G75" s="212"/>
      <c r="H75" s="212"/>
      <c r="I75" s="212"/>
      <c r="J75" s="212"/>
      <c r="K75" s="212"/>
      <c r="L75" s="212"/>
      <c r="M75" s="212"/>
      <c r="N75" s="212"/>
      <c r="O75" s="212"/>
      <c r="P75" s="213"/>
    </row>
    <row r="76" spans="2:16">
      <c r="B76" s="211"/>
      <c r="C76" s="212"/>
      <c r="D76" s="212"/>
      <c r="E76" s="212"/>
      <c r="F76" s="212"/>
      <c r="G76" s="212"/>
      <c r="H76" s="212"/>
      <c r="I76" s="212"/>
      <c r="J76" s="212"/>
      <c r="K76" s="212"/>
      <c r="L76" s="212"/>
      <c r="M76" s="212"/>
      <c r="N76" s="212"/>
      <c r="O76" s="212"/>
      <c r="P76" s="213"/>
    </row>
    <row r="77" spans="2:16">
      <c r="B77" s="211"/>
      <c r="C77" s="212"/>
      <c r="D77" s="212"/>
      <c r="E77" s="212"/>
      <c r="F77" s="212"/>
      <c r="G77" s="212"/>
      <c r="H77" s="212"/>
      <c r="I77" s="212"/>
      <c r="J77" s="212"/>
      <c r="K77" s="212"/>
      <c r="L77" s="212"/>
      <c r="M77" s="212"/>
      <c r="N77" s="212"/>
      <c r="O77" s="212"/>
      <c r="P77" s="213"/>
    </row>
    <row r="78" spans="2:16">
      <c r="B78" s="211"/>
      <c r="C78" s="212"/>
      <c r="D78" s="212"/>
      <c r="E78" s="212"/>
      <c r="F78" s="212"/>
      <c r="G78" s="212"/>
      <c r="H78" s="212"/>
      <c r="I78" s="212"/>
      <c r="J78" s="212"/>
      <c r="K78" s="212"/>
      <c r="L78" s="212"/>
      <c r="M78" s="212"/>
      <c r="N78" s="212"/>
      <c r="O78" s="212"/>
      <c r="P78" s="213"/>
    </row>
    <row r="79" spans="2:16">
      <c r="B79" s="211"/>
      <c r="C79" s="212"/>
      <c r="D79" s="212"/>
      <c r="E79" s="212"/>
      <c r="F79" s="212"/>
      <c r="G79" s="212"/>
      <c r="H79" s="212"/>
      <c r="I79" s="212"/>
      <c r="J79" s="212"/>
      <c r="K79" s="212"/>
      <c r="L79" s="212"/>
      <c r="M79" s="212"/>
      <c r="N79" s="212"/>
      <c r="O79" s="212"/>
      <c r="P79" s="213"/>
    </row>
    <row r="80" spans="2:16">
      <c r="B80" s="211"/>
      <c r="C80" s="212"/>
      <c r="D80" s="212"/>
      <c r="E80" s="212"/>
      <c r="F80" s="212"/>
      <c r="G80" s="212"/>
      <c r="H80" s="212"/>
      <c r="I80" s="212"/>
      <c r="J80" s="212"/>
      <c r="K80" s="212"/>
      <c r="L80" s="212"/>
      <c r="M80" s="212"/>
      <c r="N80" s="212"/>
      <c r="O80" s="212"/>
      <c r="P80" s="213"/>
    </row>
    <row r="81" spans="2:16">
      <c r="B81" s="211"/>
      <c r="C81" s="212"/>
      <c r="D81" s="212"/>
      <c r="E81" s="212"/>
      <c r="F81" s="212"/>
      <c r="G81" s="212"/>
      <c r="H81" s="212"/>
      <c r="I81" s="212"/>
      <c r="J81" s="212"/>
      <c r="K81" s="212"/>
      <c r="L81" s="212"/>
      <c r="M81" s="212"/>
      <c r="N81" s="212"/>
      <c r="O81" s="212"/>
      <c r="P81" s="213"/>
    </row>
    <row r="82" spans="2:16">
      <c r="B82" s="211"/>
      <c r="C82" s="212"/>
      <c r="D82" s="212"/>
      <c r="E82" s="212"/>
      <c r="F82" s="212"/>
      <c r="G82" s="212"/>
      <c r="H82" s="212"/>
      <c r="I82" s="212"/>
      <c r="J82" s="212"/>
      <c r="K82" s="212"/>
      <c r="L82" s="212"/>
      <c r="M82" s="212"/>
      <c r="N82" s="212"/>
      <c r="O82" s="212"/>
      <c r="P82" s="213"/>
    </row>
    <row r="83" spans="2:16">
      <c r="B83" s="211"/>
      <c r="C83" s="212"/>
      <c r="D83" s="212"/>
      <c r="E83" s="212"/>
      <c r="F83" s="212"/>
      <c r="G83" s="212"/>
      <c r="H83" s="212"/>
      <c r="I83" s="212"/>
      <c r="J83" s="212"/>
      <c r="K83" s="212"/>
      <c r="L83" s="212"/>
      <c r="M83" s="212"/>
      <c r="N83" s="212"/>
      <c r="O83" s="212"/>
      <c r="P83" s="213"/>
    </row>
    <row r="84" spans="2:16">
      <c r="B84" s="211"/>
      <c r="C84" s="212"/>
      <c r="D84" s="212"/>
      <c r="E84" s="212"/>
      <c r="F84" s="212"/>
      <c r="G84" s="212"/>
      <c r="H84" s="212"/>
      <c r="I84" s="212"/>
      <c r="J84" s="212"/>
      <c r="K84" s="212"/>
      <c r="L84" s="212"/>
      <c r="M84" s="212"/>
      <c r="N84" s="212"/>
      <c r="O84" s="212"/>
      <c r="P84" s="213"/>
    </row>
    <row r="85" spans="2:16">
      <c r="B85" s="211"/>
      <c r="C85" s="212"/>
      <c r="D85" s="212"/>
      <c r="E85" s="212"/>
      <c r="F85" s="212"/>
      <c r="G85" s="212"/>
      <c r="H85" s="212"/>
      <c r="I85" s="212"/>
      <c r="J85" s="212"/>
      <c r="K85" s="212"/>
      <c r="L85" s="212"/>
      <c r="M85" s="212"/>
      <c r="N85" s="212"/>
      <c r="O85" s="212"/>
      <c r="P85" s="213"/>
    </row>
    <row r="86" spans="2:16">
      <c r="B86" s="211"/>
      <c r="C86" s="212"/>
      <c r="D86" s="212"/>
      <c r="E86" s="212"/>
      <c r="F86" s="212"/>
      <c r="G86" s="212"/>
      <c r="H86" s="212"/>
      <c r="I86" s="212"/>
      <c r="J86" s="212"/>
      <c r="K86" s="212"/>
      <c r="L86" s="212"/>
      <c r="M86" s="212"/>
      <c r="N86" s="212"/>
      <c r="O86" s="212"/>
      <c r="P86" s="213"/>
    </row>
    <row r="87" spans="2:16">
      <c r="B87" s="211"/>
      <c r="C87" s="212"/>
      <c r="D87" s="212"/>
      <c r="E87" s="212"/>
      <c r="F87" s="212"/>
      <c r="G87" s="212"/>
      <c r="H87" s="212"/>
      <c r="I87" s="212"/>
      <c r="J87" s="212"/>
      <c r="K87" s="212"/>
      <c r="L87" s="212"/>
      <c r="M87" s="212"/>
      <c r="N87" s="212"/>
      <c r="O87" s="212"/>
      <c r="P87" s="213"/>
    </row>
    <row r="88" spans="2:16">
      <c r="B88" s="211"/>
      <c r="C88" s="212"/>
      <c r="D88" s="212"/>
      <c r="E88" s="212"/>
      <c r="F88" s="212"/>
      <c r="G88" s="212"/>
      <c r="H88" s="212"/>
      <c r="I88" s="212"/>
      <c r="J88" s="212"/>
      <c r="K88" s="212"/>
      <c r="L88" s="212"/>
      <c r="M88" s="212"/>
      <c r="N88" s="212"/>
      <c r="O88" s="212"/>
      <c r="P88" s="213"/>
    </row>
    <row r="89" spans="2:16">
      <c r="B89" s="211"/>
      <c r="C89" s="212"/>
      <c r="D89" s="212"/>
      <c r="E89" s="212"/>
      <c r="F89" s="212"/>
      <c r="G89" s="212"/>
      <c r="H89" s="212"/>
      <c r="I89" s="212"/>
      <c r="J89" s="212"/>
      <c r="K89" s="212"/>
      <c r="L89" s="212"/>
      <c r="M89" s="212"/>
      <c r="N89" s="212"/>
      <c r="O89" s="212"/>
      <c r="P89" s="213"/>
    </row>
    <row r="90" spans="2:16">
      <c r="B90" s="211"/>
      <c r="C90" s="212"/>
      <c r="D90" s="212"/>
      <c r="E90" s="212"/>
      <c r="F90" s="212"/>
      <c r="G90" s="212"/>
      <c r="H90" s="212"/>
      <c r="I90" s="212"/>
      <c r="J90" s="212"/>
      <c r="K90" s="212"/>
      <c r="L90" s="212"/>
      <c r="M90" s="212"/>
      <c r="N90" s="212"/>
      <c r="O90" s="212"/>
      <c r="P90" s="213"/>
    </row>
    <row r="91" spans="2:16">
      <c r="B91" s="211"/>
      <c r="C91" s="212"/>
      <c r="D91" s="212"/>
      <c r="E91" s="212"/>
      <c r="F91" s="212"/>
      <c r="G91" s="212"/>
      <c r="H91" s="212"/>
      <c r="I91" s="212"/>
      <c r="J91" s="212"/>
      <c r="K91" s="212"/>
      <c r="L91" s="212"/>
      <c r="M91" s="212"/>
      <c r="N91" s="212"/>
      <c r="O91" s="212"/>
      <c r="P91" s="213"/>
    </row>
    <row r="92" spans="2:16">
      <c r="B92" s="211"/>
      <c r="C92" s="212"/>
      <c r="D92" s="212"/>
      <c r="E92" s="212"/>
      <c r="F92" s="212"/>
      <c r="G92" s="212"/>
      <c r="H92" s="212"/>
      <c r="I92" s="212"/>
      <c r="J92" s="212"/>
      <c r="K92" s="212"/>
      <c r="L92" s="212"/>
      <c r="M92" s="212"/>
      <c r="N92" s="212"/>
      <c r="O92" s="212"/>
      <c r="P92" s="213"/>
    </row>
    <row r="93" spans="2:16">
      <c r="B93" s="211"/>
      <c r="C93" s="212"/>
      <c r="D93" s="212"/>
      <c r="E93" s="212"/>
      <c r="F93" s="212"/>
      <c r="G93" s="212"/>
      <c r="H93" s="212"/>
      <c r="I93" s="212"/>
      <c r="J93" s="212"/>
      <c r="K93" s="212"/>
      <c r="L93" s="212"/>
      <c r="M93" s="212"/>
      <c r="N93" s="212"/>
      <c r="O93" s="212"/>
      <c r="P93" s="213"/>
    </row>
    <row r="94" spans="2:16">
      <c r="B94" s="211"/>
      <c r="C94" s="212"/>
      <c r="D94" s="212"/>
      <c r="E94" s="212"/>
      <c r="F94" s="212"/>
      <c r="G94" s="212"/>
      <c r="H94" s="212"/>
      <c r="I94" s="212"/>
      <c r="J94" s="212"/>
      <c r="K94" s="212"/>
      <c r="L94" s="212"/>
      <c r="M94" s="212"/>
      <c r="N94" s="212"/>
      <c r="O94" s="212"/>
      <c r="P94" s="213"/>
    </row>
    <row r="95" spans="2:16">
      <c r="B95" s="211"/>
      <c r="C95" s="212"/>
      <c r="D95" s="212"/>
      <c r="E95" s="212"/>
      <c r="F95" s="212"/>
      <c r="G95" s="212"/>
      <c r="H95" s="212"/>
      <c r="I95" s="212"/>
      <c r="J95" s="212"/>
      <c r="K95" s="212"/>
      <c r="L95" s="212"/>
      <c r="M95" s="212"/>
      <c r="N95" s="212"/>
      <c r="O95" s="212"/>
      <c r="P95" s="213"/>
    </row>
    <row r="96" spans="2:16">
      <c r="B96" s="211"/>
      <c r="C96" s="212"/>
      <c r="D96" s="212"/>
      <c r="E96" s="212"/>
      <c r="F96" s="212"/>
      <c r="G96" s="212"/>
      <c r="H96" s="212"/>
      <c r="I96" s="212"/>
      <c r="J96" s="212"/>
      <c r="K96" s="212"/>
      <c r="L96" s="212"/>
      <c r="M96" s="212"/>
      <c r="N96" s="212"/>
      <c r="O96" s="212"/>
      <c r="P96" s="213"/>
    </row>
    <row r="97" spans="2:16">
      <c r="B97" s="211"/>
      <c r="C97" s="212"/>
      <c r="D97" s="212"/>
      <c r="E97" s="212"/>
      <c r="F97" s="212"/>
      <c r="G97" s="212"/>
      <c r="H97" s="212"/>
      <c r="I97" s="212"/>
      <c r="J97" s="212"/>
      <c r="K97" s="212"/>
      <c r="L97" s="212"/>
      <c r="M97" s="212"/>
      <c r="N97" s="212"/>
      <c r="O97" s="212"/>
      <c r="P97" s="213"/>
    </row>
    <row r="98" spans="2:16">
      <c r="B98" s="211"/>
      <c r="C98" s="212"/>
      <c r="D98" s="212"/>
      <c r="E98" s="212"/>
      <c r="F98" s="212"/>
      <c r="G98" s="212"/>
      <c r="H98" s="212"/>
      <c r="I98" s="212"/>
      <c r="J98" s="212"/>
      <c r="K98" s="212"/>
      <c r="L98" s="212"/>
      <c r="M98" s="212"/>
      <c r="N98" s="212"/>
      <c r="O98" s="212"/>
      <c r="P98" s="213"/>
    </row>
    <row r="99" spans="2:16">
      <c r="B99" s="211"/>
      <c r="C99" s="212"/>
      <c r="D99" s="212"/>
      <c r="E99" s="212"/>
      <c r="F99" s="212"/>
      <c r="G99" s="212"/>
      <c r="H99" s="212"/>
      <c r="I99" s="212"/>
      <c r="J99" s="212"/>
      <c r="K99" s="212"/>
      <c r="L99" s="212"/>
      <c r="M99" s="212"/>
      <c r="N99" s="212"/>
      <c r="O99" s="212"/>
      <c r="P99" s="213"/>
    </row>
    <row r="100" spans="2:16">
      <c r="B100" s="211"/>
      <c r="C100" s="212"/>
      <c r="D100" s="212"/>
      <c r="E100" s="212"/>
      <c r="F100" s="212"/>
      <c r="G100" s="212"/>
      <c r="H100" s="212"/>
      <c r="I100" s="212"/>
      <c r="J100" s="212"/>
      <c r="K100" s="212"/>
      <c r="L100" s="212"/>
      <c r="M100" s="212"/>
      <c r="N100" s="212"/>
      <c r="O100" s="212"/>
      <c r="P100" s="213"/>
    </row>
    <row r="101" spans="2:16">
      <c r="B101" s="211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212"/>
      <c r="P101" s="213"/>
    </row>
    <row r="102" spans="2:16">
      <c r="B102" s="211"/>
      <c r="C102" s="212"/>
      <c r="D102" s="212"/>
      <c r="E102" s="212"/>
      <c r="F102" s="212"/>
      <c r="G102" s="212"/>
      <c r="H102" s="212"/>
      <c r="I102" s="212"/>
      <c r="J102" s="212"/>
      <c r="K102" s="212"/>
      <c r="L102" s="212"/>
      <c r="M102" s="212"/>
      <c r="N102" s="212"/>
      <c r="O102" s="212"/>
      <c r="P102" s="213"/>
    </row>
    <row r="103" spans="2:16">
      <c r="B103" s="211"/>
      <c r="C103" s="212"/>
      <c r="D103" s="212"/>
      <c r="E103" s="212"/>
      <c r="F103" s="212"/>
      <c r="G103" s="212"/>
      <c r="H103" s="212"/>
      <c r="I103" s="212"/>
      <c r="J103" s="212"/>
      <c r="K103" s="212"/>
      <c r="L103" s="212"/>
      <c r="M103" s="212"/>
      <c r="N103" s="212"/>
      <c r="O103" s="212"/>
      <c r="P103" s="213"/>
    </row>
    <row r="104" spans="2:16">
      <c r="B104" s="211"/>
      <c r="C104" s="212"/>
      <c r="D104" s="212"/>
      <c r="E104" s="212"/>
      <c r="F104" s="212"/>
      <c r="G104" s="212"/>
      <c r="H104" s="212"/>
      <c r="I104" s="212"/>
      <c r="J104" s="212"/>
      <c r="K104" s="212"/>
      <c r="L104" s="212"/>
      <c r="M104" s="212"/>
      <c r="N104" s="212"/>
      <c r="O104" s="212"/>
      <c r="P104" s="213"/>
    </row>
    <row r="105" spans="2:16">
      <c r="B105" s="211"/>
      <c r="C105" s="212"/>
      <c r="D105" s="212"/>
      <c r="E105" s="212"/>
      <c r="F105" s="212"/>
      <c r="G105" s="212"/>
      <c r="H105" s="212"/>
      <c r="I105" s="212"/>
      <c r="J105" s="212"/>
      <c r="K105" s="212"/>
      <c r="L105" s="212"/>
      <c r="M105" s="212"/>
      <c r="N105" s="212"/>
      <c r="O105" s="212"/>
      <c r="P105" s="213"/>
    </row>
    <row r="106" spans="2:16">
      <c r="B106" s="211"/>
      <c r="C106" s="212"/>
      <c r="D106" s="212"/>
      <c r="E106" s="212"/>
      <c r="F106" s="212"/>
      <c r="G106" s="212"/>
      <c r="H106" s="212"/>
      <c r="I106" s="212"/>
      <c r="J106" s="212"/>
      <c r="K106" s="212"/>
      <c r="L106" s="212"/>
      <c r="M106" s="212"/>
      <c r="N106" s="212"/>
      <c r="O106" s="212"/>
      <c r="P106" s="213"/>
    </row>
    <row r="107" spans="2:16">
      <c r="B107" s="211"/>
      <c r="C107" s="212"/>
      <c r="D107" s="212"/>
      <c r="E107" s="212"/>
      <c r="F107" s="212"/>
      <c r="G107" s="212"/>
      <c r="H107" s="212"/>
      <c r="I107" s="212"/>
      <c r="J107" s="212"/>
      <c r="K107" s="212"/>
      <c r="L107" s="212"/>
      <c r="M107" s="212"/>
      <c r="N107" s="212"/>
      <c r="O107" s="212"/>
      <c r="P107" s="213"/>
    </row>
    <row r="108" spans="2:16">
      <c r="B108" s="211"/>
      <c r="C108" s="212"/>
      <c r="D108" s="212"/>
      <c r="E108" s="212"/>
      <c r="F108" s="212"/>
      <c r="G108" s="212"/>
      <c r="H108" s="212"/>
      <c r="I108" s="212"/>
      <c r="J108" s="212"/>
      <c r="K108" s="212"/>
      <c r="L108" s="212"/>
      <c r="M108" s="212"/>
      <c r="N108" s="212"/>
      <c r="O108" s="212"/>
      <c r="P108" s="213"/>
    </row>
    <row r="109" spans="2:16">
      <c r="B109" s="211"/>
      <c r="C109" s="212"/>
      <c r="D109" s="212"/>
      <c r="E109" s="212"/>
      <c r="F109" s="212"/>
      <c r="G109" s="212"/>
      <c r="H109" s="212"/>
      <c r="I109" s="212"/>
      <c r="J109" s="212"/>
      <c r="K109" s="212"/>
      <c r="L109" s="212"/>
      <c r="M109" s="212"/>
      <c r="N109" s="212"/>
      <c r="O109" s="212"/>
      <c r="P109" s="213"/>
    </row>
    <row r="110" spans="2:16">
      <c r="B110" s="211"/>
      <c r="C110" s="212"/>
      <c r="D110" s="212"/>
      <c r="E110" s="212"/>
      <c r="F110" s="212"/>
      <c r="G110" s="212"/>
      <c r="H110" s="212"/>
      <c r="I110" s="212"/>
      <c r="J110" s="212"/>
      <c r="K110" s="212"/>
      <c r="L110" s="212"/>
      <c r="M110" s="212"/>
      <c r="N110" s="212"/>
      <c r="O110" s="212"/>
      <c r="P110" s="213"/>
    </row>
    <row r="111" spans="2:16">
      <c r="B111" s="211"/>
      <c r="C111" s="212"/>
      <c r="D111" s="212"/>
      <c r="E111" s="212"/>
      <c r="F111" s="212"/>
      <c r="G111" s="212"/>
      <c r="H111" s="212"/>
      <c r="I111" s="212"/>
      <c r="J111" s="212"/>
      <c r="K111" s="212"/>
      <c r="L111" s="212"/>
      <c r="M111" s="212"/>
      <c r="N111" s="212"/>
      <c r="O111" s="212"/>
      <c r="P111" s="213"/>
    </row>
    <row r="112" spans="2:16">
      <c r="B112" s="211"/>
      <c r="C112" s="212"/>
      <c r="D112" s="212"/>
      <c r="E112" s="212"/>
      <c r="F112" s="212"/>
      <c r="G112" s="212"/>
      <c r="H112" s="212"/>
      <c r="I112" s="212"/>
      <c r="J112" s="212"/>
      <c r="K112" s="212"/>
      <c r="L112" s="212"/>
      <c r="M112" s="212"/>
      <c r="N112" s="212"/>
      <c r="O112" s="212"/>
      <c r="P112" s="213"/>
    </row>
    <row r="113" spans="2:26">
      <c r="B113" s="211"/>
      <c r="C113" s="212"/>
      <c r="D113" s="212"/>
      <c r="E113" s="212"/>
      <c r="F113" s="212"/>
      <c r="G113" s="212"/>
      <c r="H113" s="212"/>
      <c r="I113" s="212"/>
      <c r="J113" s="212"/>
      <c r="K113" s="212"/>
      <c r="L113" s="212"/>
      <c r="M113" s="212"/>
      <c r="N113" s="212"/>
      <c r="O113" s="212"/>
      <c r="P113" s="213"/>
    </row>
    <row r="114" spans="2:26">
      <c r="B114" s="211"/>
      <c r="C114" s="212"/>
      <c r="D114" s="212"/>
      <c r="E114" s="212"/>
      <c r="F114" s="212"/>
      <c r="G114" s="212"/>
      <c r="H114" s="212"/>
      <c r="I114" s="212"/>
      <c r="J114" s="212"/>
      <c r="K114" s="212"/>
      <c r="L114" s="212"/>
      <c r="M114" s="212"/>
      <c r="N114" s="212"/>
      <c r="O114" s="212"/>
      <c r="P114" s="213"/>
    </row>
    <row r="115" spans="2:26">
      <c r="B115" s="211"/>
      <c r="C115" s="212"/>
      <c r="D115" s="212"/>
      <c r="E115" s="212"/>
      <c r="F115" s="212"/>
      <c r="G115" s="212"/>
      <c r="H115" s="212"/>
      <c r="I115" s="212"/>
      <c r="J115" s="212"/>
      <c r="K115" s="212"/>
      <c r="L115" s="212"/>
      <c r="M115" s="212"/>
      <c r="N115" s="212"/>
      <c r="O115" s="212"/>
      <c r="P115" s="213"/>
    </row>
    <row r="116" spans="2:26">
      <c r="B116" s="211"/>
      <c r="C116" s="212"/>
      <c r="D116" s="212"/>
      <c r="E116" s="212"/>
      <c r="F116" s="212"/>
      <c r="G116" s="212"/>
      <c r="H116" s="212"/>
      <c r="I116" s="212"/>
      <c r="J116" s="212"/>
      <c r="K116" s="212"/>
      <c r="L116" s="212"/>
      <c r="M116" s="212"/>
      <c r="N116" s="212"/>
      <c r="O116" s="212"/>
      <c r="P116" s="213"/>
    </row>
    <row r="117" spans="2:26">
      <c r="B117" s="211"/>
      <c r="C117" s="212"/>
      <c r="D117" s="212"/>
      <c r="E117" s="212"/>
      <c r="F117" s="212"/>
      <c r="G117" s="212"/>
      <c r="H117" s="212"/>
      <c r="I117" s="212"/>
      <c r="J117" s="212"/>
      <c r="K117" s="212"/>
      <c r="L117" s="212"/>
      <c r="M117" s="212"/>
      <c r="N117" s="212"/>
      <c r="O117" s="212"/>
      <c r="P117" s="213"/>
    </row>
    <row r="118" spans="2:26">
      <c r="B118" s="214"/>
      <c r="C118" s="215"/>
      <c r="D118" s="215"/>
      <c r="E118" s="215"/>
      <c r="F118" s="215"/>
      <c r="G118" s="215"/>
      <c r="H118" s="215"/>
      <c r="I118" s="215"/>
      <c r="J118" s="215"/>
      <c r="K118" s="215"/>
      <c r="L118" s="215"/>
      <c r="M118" s="215"/>
      <c r="N118" s="215"/>
      <c r="O118" s="215"/>
      <c r="P118" s="216"/>
    </row>
    <row r="120" spans="2:26">
      <c r="B120" s="119"/>
      <c r="L120" s="2"/>
      <c r="M120" s="2"/>
      <c r="N120" s="2"/>
    </row>
    <row r="121" spans="2:26" ht="24.6" customHeight="1">
      <c r="B121" s="228" t="s">
        <v>315</v>
      </c>
      <c r="C121" s="229"/>
      <c r="D121" s="229"/>
      <c r="E121" s="229"/>
      <c r="F121" s="229"/>
      <c r="G121" s="229"/>
      <c r="H121" s="229"/>
      <c r="I121" s="230"/>
      <c r="J121" s="4"/>
      <c r="L121" s="2"/>
      <c r="M121" s="2"/>
      <c r="N121" s="2"/>
    </row>
    <row r="122" spans="2:26" ht="30.95" customHeight="1">
      <c r="B122" s="199" t="s">
        <v>357</v>
      </c>
      <c r="C122" s="199"/>
      <c r="D122" s="199"/>
      <c r="E122" s="199"/>
      <c r="F122" s="199"/>
      <c r="G122" s="199"/>
      <c r="H122" s="199"/>
      <c r="I122" s="199"/>
      <c r="J122" s="199"/>
      <c r="L122" s="2"/>
      <c r="M122" s="2"/>
      <c r="N122" s="2"/>
    </row>
    <row r="123" spans="2:26">
      <c r="B123" s="134"/>
      <c r="C123" s="133"/>
      <c r="D123" s="133"/>
      <c r="E123" s="133"/>
      <c r="F123" s="133"/>
      <c r="G123" s="133"/>
      <c r="H123" s="133"/>
      <c r="I123" s="133"/>
      <c r="L123" s="2"/>
      <c r="M123" s="2"/>
      <c r="N123" s="2"/>
    </row>
    <row r="124" spans="2:26" s="142" customFormat="1">
      <c r="B124" s="140" t="s">
        <v>334</v>
      </c>
      <c r="C124" s="141"/>
      <c r="D124" s="3"/>
      <c r="E124" s="3"/>
      <c r="F124" s="3"/>
      <c r="G124" s="3"/>
      <c r="H124" s="3"/>
      <c r="I124" s="3"/>
      <c r="J124" s="3"/>
      <c r="L124" s="3"/>
      <c r="M124" s="3"/>
      <c r="N124" s="3"/>
      <c r="S124" s="143"/>
      <c r="T124" s="143"/>
      <c r="U124" s="143"/>
      <c r="V124" s="143"/>
      <c r="W124" s="143"/>
      <c r="X124" s="143"/>
      <c r="Y124" s="143"/>
    </row>
    <row r="125" spans="2:26" s="138" customFormat="1">
      <c r="B125" s="137"/>
      <c r="C125" s="236" t="s">
        <v>310</v>
      </c>
      <c r="D125" s="237"/>
      <c r="E125" s="238" t="s">
        <v>311</v>
      </c>
      <c r="F125" s="238"/>
      <c r="G125" s="236" t="s">
        <v>335</v>
      </c>
      <c r="H125" s="237"/>
      <c r="I125" s="147" t="s">
        <v>320</v>
      </c>
      <c r="J125" s="236" t="s">
        <v>332</v>
      </c>
      <c r="K125" s="237"/>
      <c r="L125" s="236" t="s">
        <v>309</v>
      </c>
      <c r="M125" s="242"/>
      <c r="N125" s="242"/>
      <c r="O125" s="237"/>
      <c r="V125" s="139"/>
      <c r="W125" s="139"/>
      <c r="X125" s="139"/>
      <c r="Y125" s="139"/>
      <c r="Z125" s="139"/>
    </row>
    <row r="126" spans="2:26" ht="21.75" customHeight="1">
      <c r="B126" s="144" t="s">
        <v>299</v>
      </c>
      <c r="C126" s="219"/>
      <c r="D126" s="220"/>
      <c r="E126" s="205"/>
      <c r="F126" s="205"/>
      <c r="G126" s="221"/>
      <c r="H126" s="222"/>
      <c r="I126" s="155"/>
      <c r="J126" s="203"/>
      <c r="K126" s="204"/>
      <c r="L126" s="223"/>
      <c r="M126" s="223"/>
      <c r="N126" s="223"/>
      <c r="O126" s="223"/>
      <c r="P126" s="156"/>
      <c r="Z126" s="121"/>
    </row>
    <row r="127" spans="2:26" ht="21.75" customHeight="1">
      <c r="B127" s="144" t="s">
        <v>300</v>
      </c>
      <c r="C127" s="219"/>
      <c r="D127" s="220"/>
      <c r="E127" s="205"/>
      <c r="F127" s="205"/>
      <c r="G127" s="221"/>
      <c r="H127" s="222"/>
      <c r="I127" s="155"/>
      <c r="J127" s="203"/>
      <c r="K127" s="204"/>
      <c r="L127" s="223"/>
      <c r="M127" s="223"/>
      <c r="N127" s="223"/>
      <c r="O127" s="223"/>
      <c r="P127" s="156"/>
      <c r="Z127" s="121"/>
    </row>
    <row r="128" spans="2:26" ht="21.75" customHeight="1">
      <c r="B128" s="144" t="s">
        <v>301</v>
      </c>
      <c r="C128" s="219"/>
      <c r="D128" s="220"/>
      <c r="E128" s="205"/>
      <c r="F128" s="205"/>
      <c r="G128" s="221"/>
      <c r="H128" s="222"/>
      <c r="I128" s="155"/>
      <c r="J128" s="203"/>
      <c r="K128" s="204"/>
      <c r="L128" s="223"/>
      <c r="M128" s="223"/>
      <c r="N128" s="223"/>
      <c r="O128" s="223"/>
      <c r="P128" s="156"/>
      <c r="Z128" s="121"/>
    </row>
    <row r="129" spans="2:26" ht="21.75" customHeight="1">
      <c r="B129" s="144" t="s">
        <v>302</v>
      </c>
      <c r="C129" s="219"/>
      <c r="D129" s="220"/>
      <c r="E129" s="205"/>
      <c r="F129" s="205"/>
      <c r="G129" s="221"/>
      <c r="H129" s="222"/>
      <c r="I129" s="155"/>
      <c r="J129" s="203"/>
      <c r="K129" s="204"/>
      <c r="L129" s="223"/>
      <c r="M129" s="223"/>
      <c r="N129" s="223"/>
      <c r="O129" s="223"/>
      <c r="P129" s="156"/>
      <c r="Z129" s="121"/>
    </row>
    <row r="130" spans="2:26" ht="21.75" customHeight="1">
      <c r="B130" s="144" t="s">
        <v>303</v>
      </c>
      <c r="C130" s="219"/>
      <c r="D130" s="220"/>
      <c r="E130" s="205"/>
      <c r="F130" s="205"/>
      <c r="G130" s="221"/>
      <c r="H130" s="222"/>
      <c r="I130" s="155"/>
      <c r="J130" s="203"/>
      <c r="K130" s="204"/>
      <c r="L130" s="223"/>
      <c r="M130" s="223"/>
      <c r="N130" s="223"/>
      <c r="O130" s="223"/>
      <c r="P130" s="156"/>
      <c r="Z130" s="121"/>
    </row>
    <row r="131" spans="2:26" ht="21.75" customHeight="1">
      <c r="B131" s="144" t="s">
        <v>304</v>
      </c>
      <c r="C131" s="219"/>
      <c r="D131" s="220"/>
      <c r="E131" s="205"/>
      <c r="F131" s="205"/>
      <c r="G131" s="221"/>
      <c r="H131" s="222"/>
      <c r="I131" s="155"/>
      <c r="J131" s="203"/>
      <c r="K131" s="204"/>
      <c r="L131" s="223"/>
      <c r="M131" s="223"/>
      <c r="N131" s="223"/>
      <c r="O131" s="223"/>
      <c r="P131" s="156"/>
    </row>
    <row r="132" spans="2:26" ht="21.75" customHeight="1">
      <c r="B132" s="144" t="s">
        <v>305</v>
      </c>
      <c r="C132" s="219"/>
      <c r="D132" s="220"/>
      <c r="E132" s="205"/>
      <c r="F132" s="205"/>
      <c r="G132" s="221"/>
      <c r="H132" s="222"/>
      <c r="I132" s="155"/>
      <c r="J132" s="203"/>
      <c r="K132" s="204"/>
      <c r="L132" s="223"/>
      <c r="M132" s="223"/>
      <c r="N132" s="223"/>
      <c r="O132" s="223"/>
      <c r="P132" s="156"/>
    </row>
    <row r="133" spans="2:26" ht="21.75" customHeight="1">
      <c r="B133" s="144" t="s">
        <v>306</v>
      </c>
      <c r="C133" s="219"/>
      <c r="D133" s="220"/>
      <c r="E133" s="205"/>
      <c r="F133" s="205"/>
      <c r="G133" s="221"/>
      <c r="H133" s="222"/>
      <c r="I133" s="155"/>
      <c r="J133" s="203"/>
      <c r="K133" s="204"/>
      <c r="L133" s="223"/>
      <c r="M133" s="223"/>
      <c r="N133" s="223"/>
      <c r="O133" s="223"/>
      <c r="P133" s="156"/>
    </row>
    <row r="134" spans="2:26" ht="21.75" customHeight="1">
      <c r="B134" s="144" t="s">
        <v>307</v>
      </c>
      <c r="C134" s="219"/>
      <c r="D134" s="220"/>
      <c r="E134" s="205"/>
      <c r="F134" s="205"/>
      <c r="G134" s="221"/>
      <c r="H134" s="222"/>
      <c r="I134" s="155"/>
      <c r="J134" s="203"/>
      <c r="K134" s="204"/>
      <c r="L134" s="223"/>
      <c r="M134" s="223"/>
      <c r="N134" s="223"/>
      <c r="O134" s="223"/>
      <c r="P134" s="156"/>
    </row>
    <row r="135" spans="2:26" ht="21.75" customHeight="1">
      <c r="B135" s="144" t="s">
        <v>308</v>
      </c>
      <c r="C135" s="219"/>
      <c r="D135" s="220"/>
      <c r="E135" s="205"/>
      <c r="F135" s="205"/>
      <c r="G135" s="221"/>
      <c r="H135" s="222"/>
      <c r="I135" s="155"/>
      <c r="J135" s="203"/>
      <c r="K135" s="204"/>
      <c r="L135" s="223"/>
      <c r="M135" s="223"/>
      <c r="N135" s="223"/>
      <c r="O135" s="223"/>
      <c r="P135" s="156"/>
    </row>
    <row r="136" spans="2:26" ht="14.45" customHeight="1">
      <c r="C136" s="224" t="s">
        <v>104</v>
      </c>
      <c r="D136" s="225"/>
      <c r="E136" s="225"/>
      <c r="F136" s="225"/>
      <c r="G136" s="225"/>
      <c r="H136" s="225"/>
      <c r="I136" s="225"/>
      <c r="J136" s="225"/>
      <c r="K136" s="225"/>
      <c r="L136" s="225"/>
      <c r="M136" s="225"/>
      <c r="N136" s="225"/>
      <c r="O136" s="226"/>
      <c r="P136" s="52">
        <f>SUM(P126:P135)</f>
        <v>0</v>
      </c>
    </row>
    <row r="137" spans="2:26" ht="15" customHeight="1">
      <c r="B137" s="148" t="s">
        <v>346</v>
      </c>
      <c r="C137" s="127"/>
      <c r="D137" s="127"/>
      <c r="E137" s="127"/>
      <c r="F137" s="127"/>
      <c r="G137" s="127"/>
      <c r="H137" s="127"/>
    </row>
    <row r="138" spans="2:26" ht="14.45" customHeight="1">
      <c r="B138" s="127"/>
      <c r="C138" s="127"/>
      <c r="D138" s="127"/>
      <c r="E138" s="127"/>
      <c r="F138" s="127"/>
      <c r="G138" s="127"/>
      <c r="H138" s="127"/>
    </row>
    <row r="139" spans="2:26" ht="14.45" customHeight="1">
      <c r="L139" s="1"/>
      <c r="M139" s="1"/>
      <c r="N139" s="2"/>
    </row>
    <row r="140" spans="2:26" ht="29.25" customHeight="1">
      <c r="B140" s="233" t="s">
        <v>284</v>
      </c>
      <c r="C140" s="234"/>
      <c r="D140" s="234"/>
      <c r="E140" s="234"/>
      <c r="F140" s="234"/>
      <c r="G140" s="234"/>
      <c r="H140" s="234"/>
      <c r="I140" s="235"/>
      <c r="J140" s="157"/>
      <c r="K140" s="154" t="s">
        <v>350</v>
      </c>
      <c r="L140" s="152"/>
      <c r="M140" s="152"/>
      <c r="N140" s="152"/>
      <c r="O140" s="152"/>
      <c r="P140" s="152"/>
      <c r="Q140" s="152"/>
      <c r="R140" s="152"/>
    </row>
    <row r="141" spans="2:26" ht="30.75" customHeight="1"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</row>
  </sheetData>
  <sheetProtection selectLockedCells="1" autoFilter="0"/>
  <protectedRanges>
    <protectedRange sqref="D7:P7 D9:E9 O9:P9 B18:P49 P126:P135 L9 J121:J122 W5:W8 B55:P118 J12:K12 D12:E12 I9:J9 J140 M10" name="Intervalo3"/>
    <protectedRange sqref="D9:E9 D7:P7 O9:P9 B18:P49 P126:P135 L9 J121:J122 W5:W8 B55:P118 J12:K12 D12:E12 I9:J9 J140 M10" name="Intervalo1"/>
    <protectedRange sqref="D7:P7 D9:E9 O9:P9 B18:P49 P126:P135 L9 J121:J122 W5:W8 B55:P118 J12:K12 D12:E12 I9:J9 J140 M10" name="Intervalo2"/>
  </protectedRanges>
  <mergeCells count="77">
    <mergeCell ref="L125:O125"/>
    <mergeCell ref="L126:O126"/>
    <mergeCell ref="L127:O127"/>
    <mergeCell ref="E132:F132"/>
    <mergeCell ref="E133:F133"/>
    <mergeCell ref="J125:K125"/>
    <mergeCell ref="J126:K126"/>
    <mergeCell ref="J127:K127"/>
    <mergeCell ref="J128:K128"/>
    <mergeCell ref="J129:K129"/>
    <mergeCell ref="M9:N9"/>
    <mergeCell ref="D9:E9"/>
    <mergeCell ref="B17:P17"/>
    <mergeCell ref="J13:P13"/>
    <mergeCell ref="B16:P16"/>
    <mergeCell ref="B54:P54"/>
    <mergeCell ref="B121:I121"/>
    <mergeCell ref="B52:P52"/>
    <mergeCell ref="B140:I140"/>
    <mergeCell ref="C125:D125"/>
    <mergeCell ref="C126:D126"/>
    <mergeCell ref="C135:D135"/>
    <mergeCell ref="C127:D127"/>
    <mergeCell ref="C128:D128"/>
    <mergeCell ref="C129:D129"/>
    <mergeCell ref="G125:H125"/>
    <mergeCell ref="G126:H126"/>
    <mergeCell ref="G127:H127"/>
    <mergeCell ref="E125:F125"/>
    <mergeCell ref="E126:F126"/>
    <mergeCell ref="E127:F127"/>
    <mergeCell ref="C133:D133"/>
    <mergeCell ref="C136:O136"/>
    <mergeCell ref="L128:O128"/>
    <mergeCell ref="L129:O129"/>
    <mergeCell ref="L130:O130"/>
    <mergeCell ref="L131:O131"/>
    <mergeCell ref="L132:O132"/>
    <mergeCell ref="L133:O133"/>
    <mergeCell ref="L134:O134"/>
    <mergeCell ref="G130:H130"/>
    <mergeCell ref="E135:F135"/>
    <mergeCell ref="E131:F131"/>
    <mergeCell ref="C130:D130"/>
    <mergeCell ref="C131:D131"/>
    <mergeCell ref="C134:D134"/>
    <mergeCell ref="G128:H128"/>
    <mergeCell ref="G129:H129"/>
    <mergeCell ref="L135:O135"/>
    <mergeCell ref="G131:H131"/>
    <mergeCell ref="G132:H132"/>
    <mergeCell ref="G133:H133"/>
    <mergeCell ref="G134:H134"/>
    <mergeCell ref="G135:H135"/>
    <mergeCell ref="J135:K135"/>
    <mergeCell ref="J131:K131"/>
    <mergeCell ref="J132:K132"/>
    <mergeCell ref="J133:K133"/>
    <mergeCell ref="J134:K134"/>
    <mergeCell ref="E134:F134"/>
    <mergeCell ref="C132:D132"/>
    <mergeCell ref="B4:P5"/>
    <mergeCell ref="B122:J122"/>
    <mergeCell ref="G9:H9"/>
    <mergeCell ref="I9:J9"/>
    <mergeCell ref="J130:K130"/>
    <mergeCell ref="E128:F128"/>
    <mergeCell ref="E129:F129"/>
    <mergeCell ref="E130:F130"/>
    <mergeCell ref="O9:P9"/>
    <mergeCell ref="B55:P118"/>
    <mergeCell ref="B18:P49"/>
    <mergeCell ref="D7:P7"/>
    <mergeCell ref="B9:C9"/>
    <mergeCell ref="B7:C7"/>
    <mergeCell ref="B12:C12"/>
    <mergeCell ref="H12:I12"/>
  </mergeCells>
  <dataValidations disablePrompts="1" count="2">
    <dataValidation type="textLength" operator="lessThan" allowBlank="1" showInputMessage="1" showErrorMessage="1" sqref="B18">
      <formula1>3000</formula1>
    </dataValidation>
    <dataValidation type="textLength" operator="lessThan" allowBlank="1" showInputMessage="1" showErrorMessage="1" sqref="B55">
      <formula1>6000</formula1>
    </dataValidation>
  </dataValidations>
  <printOptions horizontalCentered="1" verticalCentered="1"/>
  <pageMargins left="0.59055118110236227" right="0.70866141732283472" top="0.9055118110236221" bottom="0.74803149606299213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8" max="15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>
          <x14:formula1>
            <xm:f>legenda!$A$2:$A$3</xm:f>
          </x14:formula1>
          <xm:sqref>D9:E9</xm:sqref>
        </x14:dataValidation>
        <x14:dataValidation type="list" allowBlank="1" showInputMessage="1" showErrorMessage="1">
          <x14:formula1>
            <xm:f>Referências!$B$14:$B$17</xm:f>
          </x14:formula1>
          <xm:sqref>C126:C135</xm:sqref>
        </x14:dataValidation>
        <x14:dataValidation type="list" allowBlank="1" showInputMessage="1" showErrorMessage="1">
          <x14:formula1>
            <xm:f>Referências!$B$34:$B$35</xm:f>
          </x14:formula1>
          <xm:sqref>E126:F135</xm:sqref>
        </x14:dataValidation>
        <x14:dataValidation type="list" allowBlank="1" showInputMessage="1" showErrorMessage="1">
          <x14:formula1>
            <xm:f>Referências!$B$38:$B$39</xm:f>
          </x14:formula1>
          <xm:sqref>I126:I135</xm:sqref>
        </x14:dataValidation>
        <x14:dataValidation type="list" allowBlank="1" showInputMessage="1" showErrorMessage="1">
          <x14:formula1>
            <xm:f>Referências!$B$42:$B$50</xm:f>
          </x14:formula1>
          <xm:sqref>J126:K135</xm:sqref>
        </x14:dataValidation>
        <x14:dataValidation type="list" allowBlank="1" showInputMessage="1" showErrorMessage="1">
          <x14:formula1>
            <xm:f>Referências!$B$2:$B$9</xm:f>
          </x14:formula1>
          <xm:sqref>I9:J9</xm:sqref>
        </x14:dataValidation>
        <x14:dataValidation type="list" allowBlank="1" showInputMessage="1" showErrorMessage="1">
          <x14:formula1>
            <xm:f>Referências!$B$22:$B$31</xm:f>
          </x14:formula1>
          <xm:sqref>L126:O135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05"/>
  <sheetViews>
    <sheetView view="pageLayout" zoomScale="86" zoomScaleNormal="100" zoomScaleSheetLayoutView="70" zoomScalePageLayoutView="86" workbookViewId="0">
      <selection sqref="A1:N2"/>
    </sheetView>
  </sheetViews>
  <sheetFormatPr defaultRowHeight="15"/>
  <cols>
    <col min="1" max="1" width="55.5703125" customWidth="1"/>
    <col min="2" max="2" width="46.42578125" customWidth="1"/>
    <col min="3" max="3" width="20.140625" bestFit="1" customWidth="1"/>
    <col min="4" max="4" width="10" customWidth="1"/>
    <col min="5" max="5" width="9.5703125" bestFit="1" customWidth="1"/>
    <col min="6" max="6" width="11.5703125" bestFit="1" customWidth="1"/>
    <col min="7" max="7" width="8.5703125" bestFit="1" customWidth="1"/>
    <col min="8" max="8" width="14.28515625" customWidth="1"/>
    <col min="9" max="9" width="13.85546875" bestFit="1" customWidth="1"/>
    <col min="11" max="11" width="16.42578125" bestFit="1" customWidth="1"/>
    <col min="14" max="14" width="49.5703125" customWidth="1"/>
  </cols>
  <sheetData>
    <row r="1" spans="1:15" ht="15.6" customHeight="1" thickTop="1">
      <c r="A1" s="194" t="s">
        <v>102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5"/>
    </row>
    <row r="2" spans="1:15" ht="33.950000000000003" customHeight="1" thickBo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8"/>
    </row>
    <row r="3" spans="1:15" ht="15.75" thickTop="1"/>
    <row r="4" spans="1:15">
      <c r="A4" s="190" t="s">
        <v>131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/>
    </row>
    <row r="7" spans="1:15" s="63" customFormat="1" ht="8.25" customHeight="1">
      <c r="N7" s="64" t="s">
        <v>113</v>
      </c>
    </row>
    <row r="8" spans="1:15" s="66" customFormat="1" ht="39" customHeight="1">
      <c r="A8" s="248" t="s">
        <v>114</v>
      </c>
      <c r="B8" s="247" t="s">
        <v>115</v>
      </c>
      <c r="C8" s="247" t="s">
        <v>116</v>
      </c>
      <c r="D8" s="247" t="s">
        <v>117</v>
      </c>
      <c r="E8" s="247" t="s">
        <v>118</v>
      </c>
      <c r="F8" s="247"/>
      <c r="G8" s="247"/>
      <c r="H8" s="247" t="s">
        <v>355</v>
      </c>
      <c r="I8" s="247"/>
      <c r="J8" s="247"/>
      <c r="K8" s="247" t="s">
        <v>119</v>
      </c>
      <c r="L8" s="247"/>
      <c r="M8" s="247"/>
      <c r="N8" s="247" t="s">
        <v>120</v>
      </c>
      <c r="O8" s="65"/>
    </row>
    <row r="9" spans="1:15" s="66" customFormat="1" ht="26.25" customHeight="1">
      <c r="A9" s="248"/>
      <c r="B9" s="247"/>
      <c r="C9" s="247"/>
      <c r="D9" s="247"/>
      <c r="E9" s="90" t="s">
        <v>121</v>
      </c>
      <c r="F9" s="90" t="s">
        <v>122</v>
      </c>
      <c r="G9" s="90" t="s">
        <v>123</v>
      </c>
      <c r="H9" s="90" t="s">
        <v>121</v>
      </c>
      <c r="I9" s="90" t="s">
        <v>122</v>
      </c>
      <c r="J9" s="90" t="s">
        <v>123</v>
      </c>
      <c r="K9" s="90" t="s">
        <v>124</v>
      </c>
      <c r="L9" s="90" t="s">
        <v>122</v>
      </c>
      <c r="M9" s="90" t="s">
        <v>123</v>
      </c>
      <c r="N9" s="247"/>
      <c r="O9" s="65"/>
    </row>
    <row r="10" spans="1:15" s="68" customFormat="1" ht="13.5" customHeight="1">
      <c r="A10" s="91" t="s">
        <v>125</v>
      </c>
      <c r="B10" s="91" t="s">
        <v>126</v>
      </c>
      <c r="C10" s="92" t="s">
        <v>127</v>
      </c>
      <c r="D10" s="91"/>
      <c r="E10" s="91"/>
      <c r="F10" s="91"/>
      <c r="G10" s="91"/>
      <c r="H10" s="93"/>
      <c r="I10" s="93"/>
      <c r="J10" s="93"/>
      <c r="K10" s="91"/>
      <c r="L10" s="91"/>
      <c r="M10" s="91"/>
      <c r="N10" s="94" t="s">
        <v>128</v>
      </c>
      <c r="O10" s="67"/>
    </row>
    <row r="11" spans="1:15" s="67" customFormat="1" ht="24" customHeight="1">
      <c r="A11" s="160"/>
      <c r="B11" s="160"/>
      <c r="C11" s="160"/>
      <c r="D11" s="161"/>
      <c r="E11" s="162"/>
      <c r="F11" s="162"/>
      <c r="G11" s="69">
        <f t="shared" ref="G11:G56" si="0">E11+F11</f>
        <v>0</v>
      </c>
      <c r="H11" s="162"/>
      <c r="I11" s="162"/>
      <c r="J11" s="69">
        <f t="shared" ref="J11:J29" si="1">H11+I11</f>
        <v>0</v>
      </c>
      <c r="K11" s="70">
        <f t="shared" ref="K11:K29" si="2">+E11+H11</f>
        <v>0</v>
      </c>
      <c r="L11" s="70">
        <f t="shared" ref="L11:L29" si="3">+F11+I11</f>
        <v>0</v>
      </c>
      <c r="M11" s="70">
        <f t="shared" ref="M11:M29" si="4">+G11+J11</f>
        <v>0</v>
      </c>
      <c r="N11" s="163"/>
    </row>
    <row r="12" spans="1:15" s="67" customFormat="1" ht="24" customHeight="1">
      <c r="A12" s="160"/>
      <c r="B12" s="160"/>
      <c r="C12" s="160"/>
      <c r="D12" s="161"/>
      <c r="E12" s="162"/>
      <c r="F12" s="162"/>
      <c r="G12" s="69">
        <f t="shared" si="0"/>
        <v>0</v>
      </c>
      <c r="H12" s="162"/>
      <c r="I12" s="162"/>
      <c r="J12" s="69">
        <f t="shared" si="1"/>
        <v>0</v>
      </c>
      <c r="K12" s="70">
        <f t="shared" si="2"/>
        <v>0</v>
      </c>
      <c r="L12" s="70">
        <f t="shared" si="3"/>
        <v>0</v>
      </c>
      <c r="M12" s="70">
        <f t="shared" si="4"/>
        <v>0</v>
      </c>
      <c r="N12" s="163"/>
    </row>
    <row r="13" spans="1:15" s="67" customFormat="1" ht="24" customHeight="1">
      <c r="A13" s="160"/>
      <c r="B13" s="160"/>
      <c r="C13" s="160"/>
      <c r="D13" s="161"/>
      <c r="E13" s="162"/>
      <c r="F13" s="162"/>
      <c r="G13" s="69">
        <f t="shared" si="0"/>
        <v>0</v>
      </c>
      <c r="H13" s="162"/>
      <c r="I13" s="162"/>
      <c r="J13" s="69">
        <f t="shared" si="1"/>
        <v>0</v>
      </c>
      <c r="K13" s="70">
        <f t="shared" si="2"/>
        <v>0</v>
      </c>
      <c r="L13" s="70">
        <f t="shared" si="3"/>
        <v>0</v>
      </c>
      <c r="M13" s="70">
        <f t="shared" si="4"/>
        <v>0</v>
      </c>
      <c r="N13" s="163"/>
    </row>
    <row r="14" spans="1:15" s="67" customFormat="1" ht="24" customHeight="1">
      <c r="A14" s="160"/>
      <c r="B14" s="160"/>
      <c r="C14" s="160"/>
      <c r="D14" s="161"/>
      <c r="E14" s="162"/>
      <c r="F14" s="162"/>
      <c r="G14" s="69">
        <f t="shared" si="0"/>
        <v>0</v>
      </c>
      <c r="H14" s="162"/>
      <c r="I14" s="162"/>
      <c r="J14" s="69">
        <f t="shared" si="1"/>
        <v>0</v>
      </c>
      <c r="K14" s="70">
        <f t="shared" si="2"/>
        <v>0</v>
      </c>
      <c r="L14" s="70">
        <f t="shared" si="3"/>
        <v>0</v>
      </c>
      <c r="M14" s="70">
        <f t="shared" si="4"/>
        <v>0</v>
      </c>
      <c r="N14" s="163"/>
    </row>
    <row r="15" spans="1:15" s="67" customFormat="1" ht="24" customHeight="1">
      <c r="A15" s="160"/>
      <c r="B15" s="160"/>
      <c r="C15" s="160"/>
      <c r="D15" s="161"/>
      <c r="E15" s="162"/>
      <c r="F15" s="162"/>
      <c r="G15" s="69">
        <f t="shared" si="0"/>
        <v>0</v>
      </c>
      <c r="H15" s="162"/>
      <c r="I15" s="162"/>
      <c r="J15" s="69">
        <f t="shared" si="1"/>
        <v>0</v>
      </c>
      <c r="K15" s="70">
        <f t="shared" si="2"/>
        <v>0</v>
      </c>
      <c r="L15" s="70">
        <f t="shared" si="3"/>
        <v>0</v>
      </c>
      <c r="M15" s="70">
        <f t="shared" si="4"/>
        <v>0</v>
      </c>
      <c r="N15" s="163"/>
    </row>
    <row r="16" spans="1:15" s="67" customFormat="1" ht="24" customHeight="1">
      <c r="A16" s="160"/>
      <c r="B16" s="160"/>
      <c r="C16" s="160"/>
      <c r="D16" s="161"/>
      <c r="E16" s="162"/>
      <c r="F16" s="162"/>
      <c r="G16" s="69">
        <f t="shared" si="0"/>
        <v>0</v>
      </c>
      <c r="H16" s="162"/>
      <c r="I16" s="162"/>
      <c r="J16" s="69">
        <f t="shared" si="1"/>
        <v>0</v>
      </c>
      <c r="K16" s="70">
        <f t="shared" si="2"/>
        <v>0</v>
      </c>
      <c r="L16" s="70">
        <f t="shared" si="3"/>
        <v>0</v>
      </c>
      <c r="M16" s="70">
        <f t="shared" si="4"/>
        <v>0</v>
      </c>
      <c r="N16" s="163"/>
    </row>
    <row r="17" spans="1:14" s="67" customFormat="1" ht="24" customHeight="1">
      <c r="A17" s="160"/>
      <c r="B17" s="160"/>
      <c r="C17" s="160"/>
      <c r="D17" s="161"/>
      <c r="E17" s="162"/>
      <c r="F17" s="162"/>
      <c r="G17" s="69">
        <f t="shared" si="0"/>
        <v>0</v>
      </c>
      <c r="H17" s="162"/>
      <c r="I17" s="162"/>
      <c r="J17" s="69">
        <f t="shared" si="1"/>
        <v>0</v>
      </c>
      <c r="K17" s="70">
        <f t="shared" si="2"/>
        <v>0</v>
      </c>
      <c r="L17" s="70">
        <f t="shared" si="3"/>
        <v>0</v>
      </c>
      <c r="M17" s="70">
        <f t="shared" si="4"/>
        <v>0</v>
      </c>
      <c r="N17" s="163"/>
    </row>
    <row r="18" spans="1:14" s="67" customFormat="1" ht="24" customHeight="1">
      <c r="A18" s="160"/>
      <c r="B18" s="160"/>
      <c r="C18" s="160"/>
      <c r="D18" s="161"/>
      <c r="E18" s="162"/>
      <c r="F18" s="162"/>
      <c r="G18" s="69">
        <f t="shared" si="0"/>
        <v>0</v>
      </c>
      <c r="H18" s="162"/>
      <c r="I18" s="162"/>
      <c r="J18" s="69">
        <f t="shared" si="1"/>
        <v>0</v>
      </c>
      <c r="K18" s="70">
        <f t="shared" si="2"/>
        <v>0</v>
      </c>
      <c r="L18" s="70">
        <f t="shared" si="3"/>
        <v>0</v>
      </c>
      <c r="M18" s="70">
        <f t="shared" si="4"/>
        <v>0</v>
      </c>
      <c r="N18" s="163"/>
    </row>
    <row r="19" spans="1:14" s="67" customFormat="1" ht="24" customHeight="1">
      <c r="A19" s="160"/>
      <c r="B19" s="160"/>
      <c r="C19" s="160"/>
      <c r="D19" s="161"/>
      <c r="E19" s="162"/>
      <c r="F19" s="162"/>
      <c r="G19" s="69">
        <f t="shared" si="0"/>
        <v>0</v>
      </c>
      <c r="H19" s="162"/>
      <c r="I19" s="162"/>
      <c r="J19" s="69">
        <f t="shared" si="1"/>
        <v>0</v>
      </c>
      <c r="K19" s="70">
        <f t="shared" si="2"/>
        <v>0</v>
      </c>
      <c r="L19" s="70">
        <f t="shared" si="3"/>
        <v>0</v>
      </c>
      <c r="M19" s="70">
        <f t="shared" si="4"/>
        <v>0</v>
      </c>
      <c r="N19" s="163"/>
    </row>
    <row r="20" spans="1:14" s="67" customFormat="1" ht="32.1" customHeight="1">
      <c r="A20" s="160"/>
      <c r="B20" s="160"/>
      <c r="C20" s="160"/>
      <c r="D20" s="161"/>
      <c r="E20" s="162"/>
      <c r="F20" s="162"/>
      <c r="G20" s="69">
        <f t="shared" si="0"/>
        <v>0</v>
      </c>
      <c r="H20" s="162"/>
      <c r="I20" s="162"/>
      <c r="J20" s="69">
        <f t="shared" si="1"/>
        <v>0</v>
      </c>
      <c r="K20" s="70">
        <f t="shared" si="2"/>
        <v>0</v>
      </c>
      <c r="L20" s="70">
        <f t="shared" si="3"/>
        <v>0</v>
      </c>
      <c r="M20" s="70">
        <f t="shared" si="4"/>
        <v>0</v>
      </c>
      <c r="N20" s="163"/>
    </row>
    <row r="21" spans="1:14" s="67" customFormat="1" ht="24" customHeight="1">
      <c r="A21" s="160"/>
      <c r="B21" s="160"/>
      <c r="C21" s="160"/>
      <c r="D21" s="161"/>
      <c r="E21" s="162"/>
      <c r="F21" s="162"/>
      <c r="G21" s="69">
        <f t="shared" si="0"/>
        <v>0</v>
      </c>
      <c r="H21" s="162"/>
      <c r="I21" s="162"/>
      <c r="J21" s="69">
        <f t="shared" si="1"/>
        <v>0</v>
      </c>
      <c r="K21" s="70">
        <f t="shared" si="2"/>
        <v>0</v>
      </c>
      <c r="L21" s="70">
        <f t="shared" si="3"/>
        <v>0</v>
      </c>
      <c r="M21" s="70">
        <f t="shared" si="4"/>
        <v>0</v>
      </c>
      <c r="N21" s="163"/>
    </row>
    <row r="22" spans="1:14" s="67" customFormat="1" ht="24" customHeight="1">
      <c r="A22" s="160"/>
      <c r="B22" s="160"/>
      <c r="C22" s="160"/>
      <c r="D22" s="161"/>
      <c r="E22" s="162"/>
      <c r="F22" s="162"/>
      <c r="G22" s="69">
        <f t="shared" si="0"/>
        <v>0</v>
      </c>
      <c r="H22" s="162"/>
      <c r="I22" s="162"/>
      <c r="J22" s="69">
        <f t="shared" si="1"/>
        <v>0</v>
      </c>
      <c r="K22" s="70">
        <f t="shared" si="2"/>
        <v>0</v>
      </c>
      <c r="L22" s="70">
        <f t="shared" si="3"/>
        <v>0</v>
      </c>
      <c r="M22" s="70">
        <f t="shared" si="4"/>
        <v>0</v>
      </c>
      <c r="N22" s="163"/>
    </row>
    <row r="23" spans="1:14" s="67" customFormat="1" ht="24" customHeight="1">
      <c r="A23" s="160"/>
      <c r="B23" s="160"/>
      <c r="C23" s="160"/>
      <c r="D23" s="161"/>
      <c r="E23" s="162"/>
      <c r="F23" s="162"/>
      <c r="G23" s="69">
        <f t="shared" si="0"/>
        <v>0</v>
      </c>
      <c r="H23" s="162"/>
      <c r="I23" s="162"/>
      <c r="J23" s="69">
        <f t="shared" si="1"/>
        <v>0</v>
      </c>
      <c r="K23" s="70">
        <f t="shared" si="2"/>
        <v>0</v>
      </c>
      <c r="L23" s="70">
        <f t="shared" si="3"/>
        <v>0</v>
      </c>
      <c r="M23" s="70">
        <f t="shared" si="4"/>
        <v>0</v>
      </c>
      <c r="N23" s="163"/>
    </row>
    <row r="24" spans="1:14" s="67" customFormat="1" ht="24" customHeight="1">
      <c r="A24" s="160"/>
      <c r="B24" s="160"/>
      <c r="C24" s="160"/>
      <c r="D24" s="161"/>
      <c r="E24" s="162"/>
      <c r="F24" s="162"/>
      <c r="G24" s="69">
        <f t="shared" si="0"/>
        <v>0</v>
      </c>
      <c r="H24" s="162"/>
      <c r="I24" s="162"/>
      <c r="J24" s="69">
        <f t="shared" si="1"/>
        <v>0</v>
      </c>
      <c r="K24" s="70">
        <f t="shared" si="2"/>
        <v>0</v>
      </c>
      <c r="L24" s="70">
        <f t="shared" si="3"/>
        <v>0</v>
      </c>
      <c r="M24" s="70">
        <f t="shared" si="4"/>
        <v>0</v>
      </c>
      <c r="N24" s="163"/>
    </row>
    <row r="25" spans="1:14" s="67" customFormat="1" ht="24" customHeight="1">
      <c r="A25" s="160"/>
      <c r="B25" s="160"/>
      <c r="C25" s="160"/>
      <c r="D25" s="161"/>
      <c r="E25" s="162"/>
      <c r="F25" s="162"/>
      <c r="G25" s="69">
        <f t="shared" si="0"/>
        <v>0</v>
      </c>
      <c r="H25" s="162"/>
      <c r="I25" s="162"/>
      <c r="J25" s="69">
        <f t="shared" si="1"/>
        <v>0</v>
      </c>
      <c r="K25" s="70">
        <f t="shared" si="2"/>
        <v>0</v>
      </c>
      <c r="L25" s="70">
        <f t="shared" si="3"/>
        <v>0</v>
      </c>
      <c r="M25" s="70">
        <f t="shared" si="4"/>
        <v>0</v>
      </c>
      <c r="N25" s="163"/>
    </row>
    <row r="26" spans="1:14" s="67" customFormat="1" ht="24" customHeight="1">
      <c r="A26" s="160"/>
      <c r="B26" s="160"/>
      <c r="C26" s="160"/>
      <c r="D26" s="161"/>
      <c r="E26" s="162"/>
      <c r="F26" s="162"/>
      <c r="G26" s="69">
        <f t="shared" si="0"/>
        <v>0</v>
      </c>
      <c r="H26" s="162"/>
      <c r="I26" s="162"/>
      <c r="J26" s="69">
        <f t="shared" si="1"/>
        <v>0</v>
      </c>
      <c r="K26" s="70">
        <f t="shared" si="2"/>
        <v>0</v>
      </c>
      <c r="L26" s="70">
        <f t="shared" si="3"/>
        <v>0</v>
      </c>
      <c r="M26" s="70">
        <f t="shared" si="4"/>
        <v>0</v>
      </c>
      <c r="N26" s="163"/>
    </row>
    <row r="27" spans="1:14" s="67" customFormat="1" ht="24" customHeight="1">
      <c r="A27" s="160"/>
      <c r="B27" s="160"/>
      <c r="C27" s="160"/>
      <c r="D27" s="161"/>
      <c r="E27" s="162"/>
      <c r="F27" s="162"/>
      <c r="G27" s="69">
        <f t="shared" si="0"/>
        <v>0</v>
      </c>
      <c r="H27" s="162"/>
      <c r="I27" s="162"/>
      <c r="J27" s="69">
        <f t="shared" si="1"/>
        <v>0</v>
      </c>
      <c r="K27" s="70">
        <f t="shared" si="2"/>
        <v>0</v>
      </c>
      <c r="L27" s="70">
        <f t="shared" si="3"/>
        <v>0</v>
      </c>
      <c r="M27" s="70">
        <f t="shared" si="4"/>
        <v>0</v>
      </c>
      <c r="N27" s="163"/>
    </row>
    <row r="28" spans="1:14" s="67" customFormat="1" ht="24" customHeight="1">
      <c r="A28" s="160"/>
      <c r="B28" s="160"/>
      <c r="C28" s="160"/>
      <c r="D28" s="161"/>
      <c r="E28" s="162"/>
      <c r="F28" s="162"/>
      <c r="G28" s="69">
        <f t="shared" si="0"/>
        <v>0</v>
      </c>
      <c r="H28" s="162"/>
      <c r="I28" s="162"/>
      <c r="J28" s="69">
        <f t="shared" si="1"/>
        <v>0</v>
      </c>
      <c r="K28" s="70">
        <f t="shared" si="2"/>
        <v>0</v>
      </c>
      <c r="L28" s="70">
        <f t="shared" si="3"/>
        <v>0</v>
      </c>
      <c r="M28" s="70">
        <f t="shared" si="4"/>
        <v>0</v>
      </c>
      <c r="N28" s="163"/>
    </row>
    <row r="29" spans="1:14" s="67" customFormat="1" ht="24" customHeight="1">
      <c r="A29" s="160"/>
      <c r="B29" s="160"/>
      <c r="C29" s="160"/>
      <c r="D29" s="161"/>
      <c r="E29" s="162"/>
      <c r="F29" s="162"/>
      <c r="G29" s="69">
        <f t="shared" si="0"/>
        <v>0</v>
      </c>
      <c r="H29" s="162"/>
      <c r="I29" s="162"/>
      <c r="J29" s="69">
        <f t="shared" si="1"/>
        <v>0</v>
      </c>
      <c r="K29" s="70">
        <f t="shared" si="2"/>
        <v>0</v>
      </c>
      <c r="L29" s="70">
        <f t="shared" si="3"/>
        <v>0</v>
      </c>
      <c r="M29" s="70">
        <f t="shared" si="4"/>
        <v>0</v>
      </c>
      <c r="N29" s="163"/>
    </row>
    <row r="30" spans="1:14" s="67" customFormat="1" ht="24" customHeight="1">
      <c r="A30" s="160"/>
      <c r="B30" s="160"/>
      <c r="C30" s="160"/>
      <c r="D30" s="161"/>
      <c r="E30" s="162"/>
      <c r="F30" s="162"/>
      <c r="G30" s="69">
        <f t="shared" si="0"/>
        <v>0</v>
      </c>
      <c r="H30" s="162"/>
      <c r="I30" s="162"/>
      <c r="J30" s="69">
        <f>H30+I30</f>
        <v>0</v>
      </c>
      <c r="K30" s="70">
        <f t="shared" ref="K30:M32" si="5">+E30+H30</f>
        <v>0</v>
      </c>
      <c r="L30" s="70">
        <f t="shared" si="5"/>
        <v>0</v>
      </c>
      <c r="M30" s="70">
        <f t="shared" si="5"/>
        <v>0</v>
      </c>
      <c r="N30" s="163"/>
    </row>
    <row r="31" spans="1:14" s="67" customFormat="1" ht="24" customHeight="1">
      <c r="A31" s="160"/>
      <c r="B31" s="160"/>
      <c r="C31" s="160"/>
      <c r="D31" s="161"/>
      <c r="E31" s="162"/>
      <c r="F31" s="162"/>
      <c r="G31" s="69">
        <f t="shared" si="0"/>
        <v>0</v>
      </c>
      <c r="H31" s="162"/>
      <c r="I31" s="162"/>
      <c r="J31" s="69">
        <f>H31+I31</f>
        <v>0</v>
      </c>
      <c r="K31" s="70">
        <f t="shared" si="5"/>
        <v>0</v>
      </c>
      <c r="L31" s="70">
        <f t="shared" si="5"/>
        <v>0</v>
      </c>
      <c r="M31" s="70">
        <f t="shared" si="5"/>
        <v>0</v>
      </c>
      <c r="N31" s="163"/>
    </row>
    <row r="32" spans="1:14" s="67" customFormat="1" ht="24" customHeight="1">
      <c r="A32" s="160"/>
      <c r="B32" s="160"/>
      <c r="C32" s="160"/>
      <c r="D32" s="161"/>
      <c r="E32" s="162"/>
      <c r="F32" s="162"/>
      <c r="G32" s="69">
        <f t="shared" si="0"/>
        <v>0</v>
      </c>
      <c r="H32" s="162"/>
      <c r="I32" s="162"/>
      <c r="J32" s="69">
        <f>H32+I32</f>
        <v>0</v>
      </c>
      <c r="K32" s="70">
        <f t="shared" si="5"/>
        <v>0</v>
      </c>
      <c r="L32" s="70">
        <f t="shared" si="5"/>
        <v>0</v>
      </c>
      <c r="M32" s="70">
        <f t="shared" si="5"/>
        <v>0</v>
      </c>
      <c r="N32" s="163"/>
    </row>
    <row r="33" spans="1:14" s="67" customFormat="1" ht="24" customHeight="1">
      <c r="A33" s="160"/>
      <c r="B33" s="160"/>
      <c r="C33" s="160"/>
      <c r="D33" s="161"/>
      <c r="E33" s="162"/>
      <c r="F33" s="162"/>
      <c r="G33" s="69">
        <f t="shared" si="0"/>
        <v>0</v>
      </c>
      <c r="H33" s="162"/>
      <c r="I33" s="162"/>
      <c r="J33" s="69">
        <f t="shared" ref="J33:J39" si="6">H33+I33</f>
        <v>0</v>
      </c>
      <c r="K33" s="70">
        <f t="shared" ref="K33:K39" si="7">+E33+H33</f>
        <v>0</v>
      </c>
      <c r="L33" s="70">
        <f t="shared" ref="L33:L39" si="8">+F33+I33</f>
        <v>0</v>
      </c>
      <c r="M33" s="70">
        <f t="shared" ref="M33:M39" si="9">+G33+J33</f>
        <v>0</v>
      </c>
      <c r="N33" s="163"/>
    </row>
    <row r="34" spans="1:14" s="67" customFormat="1" ht="24" customHeight="1">
      <c r="A34" s="160"/>
      <c r="B34" s="160"/>
      <c r="C34" s="160"/>
      <c r="D34" s="161"/>
      <c r="E34" s="162"/>
      <c r="F34" s="162"/>
      <c r="G34" s="69">
        <f t="shared" si="0"/>
        <v>0</v>
      </c>
      <c r="H34" s="162"/>
      <c r="I34" s="162"/>
      <c r="J34" s="69">
        <f t="shared" si="6"/>
        <v>0</v>
      </c>
      <c r="K34" s="70">
        <f t="shared" si="7"/>
        <v>0</v>
      </c>
      <c r="L34" s="70">
        <f t="shared" si="8"/>
        <v>0</v>
      </c>
      <c r="M34" s="70">
        <f t="shared" si="9"/>
        <v>0</v>
      </c>
      <c r="N34" s="163"/>
    </row>
    <row r="35" spans="1:14" s="67" customFormat="1" ht="24" customHeight="1">
      <c r="A35" s="160"/>
      <c r="B35" s="160"/>
      <c r="C35" s="160"/>
      <c r="D35" s="161"/>
      <c r="E35" s="162"/>
      <c r="F35" s="162"/>
      <c r="G35" s="69">
        <f t="shared" si="0"/>
        <v>0</v>
      </c>
      <c r="H35" s="162"/>
      <c r="I35" s="162"/>
      <c r="J35" s="69">
        <f t="shared" si="6"/>
        <v>0</v>
      </c>
      <c r="K35" s="70">
        <f t="shared" si="7"/>
        <v>0</v>
      </c>
      <c r="L35" s="70">
        <f t="shared" si="8"/>
        <v>0</v>
      </c>
      <c r="M35" s="70">
        <f t="shared" si="9"/>
        <v>0</v>
      </c>
      <c r="N35" s="163"/>
    </row>
    <row r="36" spans="1:14" s="67" customFormat="1" ht="24" customHeight="1">
      <c r="A36" s="160"/>
      <c r="B36" s="160"/>
      <c r="C36" s="160"/>
      <c r="D36" s="161"/>
      <c r="E36" s="162"/>
      <c r="F36" s="162"/>
      <c r="G36" s="69">
        <f t="shared" si="0"/>
        <v>0</v>
      </c>
      <c r="H36" s="162"/>
      <c r="I36" s="162"/>
      <c r="J36" s="69">
        <f t="shared" si="6"/>
        <v>0</v>
      </c>
      <c r="K36" s="70">
        <f t="shared" si="7"/>
        <v>0</v>
      </c>
      <c r="L36" s="70">
        <f t="shared" si="8"/>
        <v>0</v>
      </c>
      <c r="M36" s="70">
        <f t="shared" si="9"/>
        <v>0</v>
      </c>
      <c r="N36" s="163"/>
    </row>
    <row r="37" spans="1:14" s="67" customFormat="1" ht="24" customHeight="1">
      <c r="A37" s="160"/>
      <c r="B37" s="160"/>
      <c r="C37" s="160"/>
      <c r="D37" s="161"/>
      <c r="E37" s="162"/>
      <c r="F37" s="162"/>
      <c r="G37" s="69">
        <f t="shared" si="0"/>
        <v>0</v>
      </c>
      <c r="H37" s="162"/>
      <c r="I37" s="162"/>
      <c r="J37" s="69">
        <f t="shared" si="6"/>
        <v>0</v>
      </c>
      <c r="K37" s="70">
        <f t="shared" si="7"/>
        <v>0</v>
      </c>
      <c r="L37" s="70">
        <f t="shared" si="8"/>
        <v>0</v>
      </c>
      <c r="M37" s="70">
        <f t="shared" si="9"/>
        <v>0</v>
      </c>
      <c r="N37" s="163"/>
    </row>
    <row r="38" spans="1:14" s="67" customFormat="1" ht="24" customHeight="1">
      <c r="A38" s="160"/>
      <c r="B38" s="160"/>
      <c r="C38" s="160"/>
      <c r="D38" s="161"/>
      <c r="E38" s="162"/>
      <c r="F38" s="162"/>
      <c r="G38" s="69">
        <f t="shared" si="0"/>
        <v>0</v>
      </c>
      <c r="H38" s="162"/>
      <c r="I38" s="162"/>
      <c r="J38" s="69">
        <f t="shared" si="6"/>
        <v>0</v>
      </c>
      <c r="K38" s="70">
        <f t="shared" si="7"/>
        <v>0</v>
      </c>
      <c r="L38" s="70">
        <f t="shared" si="8"/>
        <v>0</v>
      </c>
      <c r="M38" s="70">
        <f t="shared" si="9"/>
        <v>0</v>
      </c>
      <c r="N38" s="163"/>
    </row>
    <row r="39" spans="1:14" s="67" customFormat="1" ht="24" customHeight="1">
      <c r="A39" s="160"/>
      <c r="B39" s="160"/>
      <c r="C39" s="160"/>
      <c r="D39" s="161"/>
      <c r="E39" s="162"/>
      <c r="F39" s="162"/>
      <c r="G39" s="69">
        <f t="shared" si="0"/>
        <v>0</v>
      </c>
      <c r="H39" s="162"/>
      <c r="I39" s="162"/>
      <c r="J39" s="69">
        <f t="shared" si="6"/>
        <v>0</v>
      </c>
      <c r="K39" s="70">
        <f t="shared" si="7"/>
        <v>0</v>
      </c>
      <c r="L39" s="70">
        <f t="shared" si="8"/>
        <v>0</v>
      </c>
      <c r="M39" s="70">
        <f t="shared" si="9"/>
        <v>0</v>
      </c>
      <c r="N39" s="163"/>
    </row>
    <row r="40" spans="1:14" s="67" customFormat="1" ht="24" customHeight="1">
      <c r="A40" s="160"/>
      <c r="B40" s="160"/>
      <c r="C40" s="160"/>
      <c r="D40" s="161"/>
      <c r="E40" s="162"/>
      <c r="F40" s="162"/>
      <c r="G40" s="69">
        <f t="shared" si="0"/>
        <v>0</v>
      </c>
      <c r="H40" s="162"/>
      <c r="I40" s="162"/>
      <c r="J40" s="69">
        <f t="shared" ref="J40:J56" si="10">H40+I40</f>
        <v>0</v>
      </c>
      <c r="K40" s="70">
        <f t="shared" ref="K40:K56" si="11">+E40+H40</f>
        <v>0</v>
      </c>
      <c r="L40" s="70">
        <f t="shared" ref="L40:L56" si="12">+F40+I40</f>
        <v>0</v>
      </c>
      <c r="M40" s="70">
        <f t="shared" ref="M40:M56" si="13">+G40+J40</f>
        <v>0</v>
      </c>
      <c r="N40" s="163"/>
    </row>
    <row r="41" spans="1:14" s="67" customFormat="1" ht="24" customHeight="1">
      <c r="A41" s="160"/>
      <c r="B41" s="160"/>
      <c r="C41" s="160"/>
      <c r="D41" s="161"/>
      <c r="E41" s="162"/>
      <c r="F41" s="162"/>
      <c r="G41" s="69">
        <f t="shared" si="0"/>
        <v>0</v>
      </c>
      <c r="H41" s="162"/>
      <c r="I41" s="162"/>
      <c r="J41" s="69">
        <f t="shared" si="10"/>
        <v>0</v>
      </c>
      <c r="K41" s="70">
        <f t="shared" si="11"/>
        <v>0</v>
      </c>
      <c r="L41" s="70">
        <f t="shared" si="12"/>
        <v>0</v>
      </c>
      <c r="M41" s="70">
        <f t="shared" si="13"/>
        <v>0</v>
      </c>
      <c r="N41" s="163"/>
    </row>
    <row r="42" spans="1:14" s="67" customFormat="1" ht="24" customHeight="1">
      <c r="A42" s="160"/>
      <c r="B42" s="160"/>
      <c r="C42" s="160"/>
      <c r="D42" s="161"/>
      <c r="E42" s="162"/>
      <c r="F42" s="162"/>
      <c r="G42" s="69">
        <f t="shared" si="0"/>
        <v>0</v>
      </c>
      <c r="H42" s="162"/>
      <c r="I42" s="162"/>
      <c r="J42" s="69">
        <f t="shared" si="10"/>
        <v>0</v>
      </c>
      <c r="K42" s="70">
        <f t="shared" si="11"/>
        <v>0</v>
      </c>
      <c r="L42" s="70">
        <f t="shared" si="12"/>
        <v>0</v>
      </c>
      <c r="M42" s="70">
        <f t="shared" si="13"/>
        <v>0</v>
      </c>
      <c r="N42" s="163"/>
    </row>
    <row r="43" spans="1:14" s="67" customFormat="1" ht="24" customHeight="1">
      <c r="A43" s="160"/>
      <c r="B43" s="160"/>
      <c r="C43" s="160"/>
      <c r="D43" s="161"/>
      <c r="E43" s="162"/>
      <c r="F43" s="162"/>
      <c r="G43" s="69">
        <f t="shared" si="0"/>
        <v>0</v>
      </c>
      <c r="H43" s="162"/>
      <c r="I43" s="162"/>
      <c r="J43" s="69">
        <f t="shared" si="10"/>
        <v>0</v>
      </c>
      <c r="K43" s="70">
        <f t="shared" si="11"/>
        <v>0</v>
      </c>
      <c r="L43" s="70">
        <f t="shared" si="12"/>
        <v>0</v>
      </c>
      <c r="M43" s="70">
        <f t="shared" si="13"/>
        <v>0</v>
      </c>
      <c r="N43" s="163"/>
    </row>
    <row r="44" spans="1:14" s="67" customFormat="1" ht="24" customHeight="1">
      <c r="A44" s="160"/>
      <c r="B44" s="160"/>
      <c r="C44" s="160"/>
      <c r="D44" s="161"/>
      <c r="E44" s="162"/>
      <c r="F44" s="162"/>
      <c r="G44" s="69">
        <f t="shared" si="0"/>
        <v>0</v>
      </c>
      <c r="H44" s="162"/>
      <c r="I44" s="162"/>
      <c r="J44" s="69">
        <f t="shared" si="10"/>
        <v>0</v>
      </c>
      <c r="K44" s="70">
        <f t="shared" si="11"/>
        <v>0</v>
      </c>
      <c r="L44" s="70">
        <f t="shared" si="12"/>
        <v>0</v>
      </c>
      <c r="M44" s="70">
        <f t="shared" si="13"/>
        <v>0</v>
      </c>
      <c r="N44" s="163"/>
    </row>
    <row r="45" spans="1:14" s="67" customFormat="1" ht="24" customHeight="1">
      <c r="A45" s="160"/>
      <c r="B45" s="160"/>
      <c r="C45" s="160"/>
      <c r="D45" s="161"/>
      <c r="E45" s="162"/>
      <c r="F45" s="162"/>
      <c r="G45" s="69">
        <f t="shared" si="0"/>
        <v>0</v>
      </c>
      <c r="H45" s="162"/>
      <c r="I45" s="162"/>
      <c r="J45" s="69">
        <f t="shared" si="10"/>
        <v>0</v>
      </c>
      <c r="K45" s="70">
        <f t="shared" si="11"/>
        <v>0</v>
      </c>
      <c r="L45" s="70">
        <f t="shared" si="12"/>
        <v>0</v>
      </c>
      <c r="M45" s="70">
        <f t="shared" si="13"/>
        <v>0</v>
      </c>
      <c r="N45" s="163"/>
    </row>
    <row r="46" spans="1:14" s="67" customFormat="1" ht="24" customHeight="1">
      <c r="A46" s="160"/>
      <c r="B46" s="160"/>
      <c r="C46" s="160"/>
      <c r="D46" s="161"/>
      <c r="E46" s="162"/>
      <c r="F46" s="162"/>
      <c r="G46" s="69">
        <f t="shared" si="0"/>
        <v>0</v>
      </c>
      <c r="H46" s="162"/>
      <c r="I46" s="162"/>
      <c r="J46" s="69">
        <f t="shared" si="10"/>
        <v>0</v>
      </c>
      <c r="K46" s="70">
        <f t="shared" si="11"/>
        <v>0</v>
      </c>
      <c r="L46" s="70">
        <f t="shared" si="12"/>
        <v>0</v>
      </c>
      <c r="M46" s="70">
        <f t="shared" si="13"/>
        <v>0</v>
      </c>
      <c r="N46" s="163"/>
    </row>
    <row r="47" spans="1:14" s="67" customFormat="1" ht="24" customHeight="1">
      <c r="A47" s="160"/>
      <c r="B47" s="160"/>
      <c r="C47" s="160"/>
      <c r="D47" s="161"/>
      <c r="E47" s="162"/>
      <c r="F47" s="162"/>
      <c r="G47" s="69">
        <f t="shared" si="0"/>
        <v>0</v>
      </c>
      <c r="H47" s="162"/>
      <c r="I47" s="162"/>
      <c r="J47" s="69">
        <f t="shared" si="10"/>
        <v>0</v>
      </c>
      <c r="K47" s="70">
        <f t="shared" si="11"/>
        <v>0</v>
      </c>
      <c r="L47" s="70">
        <f t="shared" si="12"/>
        <v>0</v>
      </c>
      <c r="M47" s="70">
        <f t="shared" si="13"/>
        <v>0</v>
      </c>
      <c r="N47" s="163"/>
    </row>
    <row r="48" spans="1:14" s="67" customFormat="1" ht="24" customHeight="1">
      <c r="A48" s="160"/>
      <c r="B48" s="160"/>
      <c r="C48" s="160"/>
      <c r="D48" s="161"/>
      <c r="E48" s="162"/>
      <c r="F48" s="162"/>
      <c r="G48" s="69">
        <f t="shared" si="0"/>
        <v>0</v>
      </c>
      <c r="H48" s="162"/>
      <c r="I48" s="162"/>
      <c r="J48" s="69">
        <f t="shared" si="10"/>
        <v>0</v>
      </c>
      <c r="K48" s="70">
        <f t="shared" si="11"/>
        <v>0</v>
      </c>
      <c r="L48" s="70">
        <f t="shared" si="12"/>
        <v>0</v>
      </c>
      <c r="M48" s="70">
        <f t="shared" si="13"/>
        <v>0</v>
      </c>
      <c r="N48" s="163"/>
    </row>
    <row r="49" spans="1:15" s="67" customFormat="1" ht="24" customHeight="1">
      <c r="A49" s="160"/>
      <c r="B49" s="160"/>
      <c r="C49" s="160"/>
      <c r="D49" s="161"/>
      <c r="E49" s="162"/>
      <c r="F49" s="162"/>
      <c r="G49" s="69">
        <f t="shared" si="0"/>
        <v>0</v>
      </c>
      <c r="H49" s="162"/>
      <c r="I49" s="162"/>
      <c r="J49" s="69">
        <f t="shared" si="10"/>
        <v>0</v>
      </c>
      <c r="K49" s="70">
        <f t="shared" si="11"/>
        <v>0</v>
      </c>
      <c r="L49" s="70">
        <f t="shared" si="12"/>
        <v>0</v>
      </c>
      <c r="M49" s="70">
        <f t="shared" si="13"/>
        <v>0</v>
      </c>
      <c r="N49" s="163"/>
    </row>
    <row r="50" spans="1:15" s="67" customFormat="1" ht="24" customHeight="1">
      <c r="A50" s="160"/>
      <c r="B50" s="160"/>
      <c r="C50" s="160"/>
      <c r="D50" s="161"/>
      <c r="E50" s="162"/>
      <c r="F50" s="162"/>
      <c r="G50" s="69">
        <f t="shared" si="0"/>
        <v>0</v>
      </c>
      <c r="H50" s="162"/>
      <c r="I50" s="162"/>
      <c r="J50" s="69">
        <f t="shared" si="10"/>
        <v>0</v>
      </c>
      <c r="K50" s="70">
        <f t="shared" si="11"/>
        <v>0</v>
      </c>
      <c r="L50" s="70">
        <f t="shared" si="12"/>
        <v>0</v>
      </c>
      <c r="M50" s="70">
        <f t="shared" si="13"/>
        <v>0</v>
      </c>
      <c r="N50" s="163"/>
    </row>
    <row r="51" spans="1:15" s="67" customFormat="1" ht="24" customHeight="1">
      <c r="A51" s="160"/>
      <c r="B51" s="160"/>
      <c r="C51" s="160"/>
      <c r="D51" s="161"/>
      <c r="E51" s="162"/>
      <c r="F51" s="162"/>
      <c r="G51" s="69">
        <f t="shared" si="0"/>
        <v>0</v>
      </c>
      <c r="H51" s="162"/>
      <c r="I51" s="162"/>
      <c r="J51" s="69">
        <f t="shared" si="10"/>
        <v>0</v>
      </c>
      <c r="K51" s="70">
        <f t="shared" si="11"/>
        <v>0</v>
      </c>
      <c r="L51" s="70">
        <f t="shared" si="12"/>
        <v>0</v>
      </c>
      <c r="M51" s="70">
        <f t="shared" si="13"/>
        <v>0</v>
      </c>
      <c r="N51" s="163"/>
    </row>
    <row r="52" spans="1:15" s="67" customFormat="1" ht="24" customHeight="1">
      <c r="A52" s="160"/>
      <c r="B52" s="160"/>
      <c r="C52" s="160"/>
      <c r="D52" s="161"/>
      <c r="E52" s="162"/>
      <c r="F52" s="162"/>
      <c r="G52" s="69">
        <f t="shared" si="0"/>
        <v>0</v>
      </c>
      <c r="H52" s="162"/>
      <c r="I52" s="162"/>
      <c r="J52" s="69">
        <f t="shared" si="10"/>
        <v>0</v>
      </c>
      <c r="K52" s="70">
        <f t="shared" si="11"/>
        <v>0</v>
      </c>
      <c r="L52" s="70">
        <f t="shared" si="12"/>
        <v>0</v>
      </c>
      <c r="M52" s="70">
        <f t="shared" si="13"/>
        <v>0</v>
      </c>
      <c r="N52" s="163"/>
    </row>
    <row r="53" spans="1:15" s="67" customFormat="1" ht="24" customHeight="1">
      <c r="A53" s="160"/>
      <c r="B53" s="160"/>
      <c r="C53" s="160"/>
      <c r="D53" s="161"/>
      <c r="E53" s="162"/>
      <c r="F53" s="162"/>
      <c r="G53" s="69">
        <f t="shared" si="0"/>
        <v>0</v>
      </c>
      <c r="H53" s="162"/>
      <c r="I53" s="162"/>
      <c r="J53" s="69">
        <f t="shared" si="10"/>
        <v>0</v>
      </c>
      <c r="K53" s="70">
        <f t="shared" si="11"/>
        <v>0</v>
      </c>
      <c r="L53" s="70">
        <f t="shared" si="12"/>
        <v>0</v>
      </c>
      <c r="M53" s="70">
        <f t="shared" si="13"/>
        <v>0</v>
      </c>
      <c r="N53" s="163"/>
    </row>
    <row r="54" spans="1:15" s="67" customFormat="1" ht="24" customHeight="1">
      <c r="A54" s="160"/>
      <c r="B54" s="160"/>
      <c r="C54" s="160"/>
      <c r="D54" s="161"/>
      <c r="E54" s="162"/>
      <c r="F54" s="162"/>
      <c r="G54" s="69">
        <f t="shared" si="0"/>
        <v>0</v>
      </c>
      <c r="H54" s="162"/>
      <c r="I54" s="162"/>
      <c r="J54" s="69">
        <f t="shared" si="10"/>
        <v>0</v>
      </c>
      <c r="K54" s="70">
        <f t="shared" si="11"/>
        <v>0</v>
      </c>
      <c r="L54" s="70">
        <f t="shared" si="12"/>
        <v>0</v>
      </c>
      <c r="M54" s="70">
        <f t="shared" si="13"/>
        <v>0</v>
      </c>
      <c r="N54" s="163"/>
    </row>
    <row r="55" spans="1:15" s="67" customFormat="1" ht="24" customHeight="1">
      <c r="A55" s="160"/>
      <c r="B55" s="160"/>
      <c r="C55" s="160"/>
      <c r="D55" s="161"/>
      <c r="E55" s="162"/>
      <c r="F55" s="162"/>
      <c r="G55" s="69">
        <f t="shared" si="0"/>
        <v>0</v>
      </c>
      <c r="H55" s="162"/>
      <c r="I55" s="162"/>
      <c r="J55" s="69">
        <f t="shared" si="10"/>
        <v>0</v>
      </c>
      <c r="K55" s="70">
        <f t="shared" si="11"/>
        <v>0</v>
      </c>
      <c r="L55" s="70">
        <f t="shared" si="12"/>
        <v>0</v>
      </c>
      <c r="M55" s="70">
        <f t="shared" si="13"/>
        <v>0</v>
      </c>
      <c r="N55" s="163"/>
    </row>
    <row r="56" spans="1:15" s="67" customFormat="1" ht="24" customHeight="1">
      <c r="A56" s="160"/>
      <c r="B56" s="160"/>
      <c r="C56" s="160"/>
      <c r="D56" s="161"/>
      <c r="E56" s="162"/>
      <c r="F56" s="162"/>
      <c r="G56" s="69">
        <f t="shared" si="0"/>
        <v>0</v>
      </c>
      <c r="H56" s="162"/>
      <c r="I56" s="162"/>
      <c r="J56" s="69">
        <f t="shared" si="10"/>
        <v>0</v>
      </c>
      <c r="K56" s="70">
        <f t="shared" si="11"/>
        <v>0</v>
      </c>
      <c r="L56" s="70">
        <f t="shared" si="12"/>
        <v>0</v>
      </c>
      <c r="M56" s="70">
        <f t="shared" si="13"/>
        <v>0</v>
      </c>
      <c r="N56" s="163"/>
    </row>
    <row r="57" spans="1:15" s="73" customFormat="1" ht="20.25" customHeight="1">
      <c r="A57" s="71" t="s">
        <v>133</v>
      </c>
      <c r="B57" s="71"/>
      <c r="C57" s="71"/>
      <c r="D57" s="71"/>
      <c r="E57" s="72">
        <f t="shared" ref="E57:M57" si="14">SUM(E11:E56)</f>
        <v>0</v>
      </c>
      <c r="F57" s="72">
        <f t="shared" si="14"/>
        <v>0</v>
      </c>
      <c r="G57" s="72">
        <f t="shared" si="14"/>
        <v>0</v>
      </c>
      <c r="H57" s="72">
        <f t="shared" si="14"/>
        <v>0</v>
      </c>
      <c r="I57" s="72">
        <f t="shared" si="14"/>
        <v>0</v>
      </c>
      <c r="J57" s="72">
        <f t="shared" si="14"/>
        <v>0</v>
      </c>
      <c r="K57" s="72">
        <f t="shared" si="14"/>
        <v>0</v>
      </c>
      <c r="L57" s="72">
        <f t="shared" si="14"/>
        <v>0</v>
      </c>
      <c r="M57" s="72">
        <f t="shared" si="14"/>
        <v>0</v>
      </c>
      <c r="N57" s="71"/>
    </row>
    <row r="58" spans="1:15" s="76" customFormat="1" ht="12">
      <c r="A58" s="74"/>
      <c r="B58" s="74"/>
      <c r="C58" s="74"/>
      <c r="D58" s="74"/>
      <c r="E58" s="75"/>
      <c r="F58" s="75"/>
      <c r="G58" s="75"/>
      <c r="H58" s="75"/>
      <c r="I58" s="75"/>
      <c r="J58" s="75"/>
      <c r="K58" s="75"/>
      <c r="L58" s="75"/>
      <c r="M58" s="75"/>
      <c r="N58" s="74"/>
    </row>
    <row r="59" spans="1:15" s="77" customFormat="1" ht="11.25">
      <c r="A59" s="77" t="s">
        <v>134</v>
      </c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</row>
    <row r="60" spans="1:15" s="81" customFormat="1" ht="13.5" customHeight="1">
      <c r="A60" s="79" t="s">
        <v>135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80"/>
    </row>
    <row r="61" spans="1:15" s="81" customFormat="1" ht="13.5" customHeight="1">
      <c r="A61" s="79" t="s">
        <v>136</v>
      </c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82"/>
      <c r="N61" s="83"/>
    </row>
    <row r="62" spans="1:15" s="81" customFormat="1" ht="13.5" customHeight="1">
      <c r="A62" s="84" t="s">
        <v>137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82"/>
      <c r="N62" s="83"/>
    </row>
    <row r="63" spans="1:15" s="81" customFormat="1" ht="13.5" customHeight="1">
      <c r="A63" s="85" t="s">
        <v>356</v>
      </c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2"/>
      <c r="N63" s="83"/>
      <c r="O63" s="86"/>
    </row>
    <row r="64" spans="1:15" s="81" customFormat="1" ht="13.5" customHeight="1">
      <c r="A64" s="246" t="s">
        <v>358</v>
      </c>
      <c r="B64" s="246"/>
      <c r="C64" s="246"/>
      <c r="D64" s="246"/>
      <c r="E64" s="246"/>
      <c r="F64" s="246"/>
      <c r="G64" s="246"/>
      <c r="H64" s="246"/>
      <c r="I64" s="246"/>
      <c r="J64" s="246"/>
      <c r="K64" s="246"/>
      <c r="L64" s="246"/>
      <c r="M64" s="246"/>
      <c r="N64" s="246"/>
      <c r="O64" s="86"/>
    </row>
    <row r="65" spans="1:15" s="81" customFormat="1" ht="13.5" customHeight="1">
      <c r="O65" s="86"/>
    </row>
    <row r="66" spans="1:15" s="81" customFormat="1" ht="17.100000000000001" customHeight="1">
      <c r="A66" s="153"/>
      <c r="B66" s="153"/>
      <c r="C66" s="153"/>
      <c r="D66" s="153"/>
      <c r="E66" s="153"/>
      <c r="F66" s="153"/>
      <c r="G66" s="153"/>
      <c r="H66" s="153"/>
      <c r="I66" s="153"/>
      <c r="J66" s="153"/>
      <c r="K66" s="153"/>
      <c r="L66" s="153"/>
      <c r="M66" s="153"/>
      <c r="O66" s="153"/>
    </row>
    <row r="67" spans="1:15" s="81" customFormat="1" ht="18.75" customHeight="1">
      <c r="A67" s="243" t="s">
        <v>353</v>
      </c>
      <c r="B67" s="243"/>
      <c r="C67" s="243"/>
      <c r="D67" s="243"/>
      <c r="E67" s="243"/>
      <c r="F67" s="243"/>
      <c r="G67" s="243"/>
      <c r="H67" s="243"/>
      <c r="I67" s="243"/>
      <c r="J67" s="243"/>
      <c r="K67" s="243"/>
      <c r="L67" s="243"/>
      <c r="M67" s="164"/>
      <c r="N67" s="164"/>
    </row>
    <row r="68" spans="1:15" ht="54.95" customHeight="1">
      <c r="A68" s="245" t="s">
        <v>354</v>
      </c>
      <c r="B68" s="245"/>
      <c r="C68" s="245"/>
      <c r="D68" s="245"/>
      <c r="E68" s="245"/>
      <c r="F68" s="245"/>
      <c r="G68" s="245"/>
      <c r="H68" s="245"/>
      <c r="I68" s="245"/>
      <c r="J68" s="245"/>
      <c r="K68" s="245"/>
      <c r="L68" s="245"/>
      <c r="M68" s="245"/>
      <c r="N68" s="245"/>
    </row>
    <row r="69" spans="1:15">
      <c r="A69" s="121" t="s">
        <v>349</v>
      </c>
      <c r="B69" s="121"/>
      <c r="C69" s="121"/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21"/>
    </row>
    <row r="70" spans="1:15">
      <c r="A70" s="244"/>
      <c r="B70" s="244"/>
      <c r="C70" s="244"/>
      <c r="D70" s="244"/>
      <c r="E70" s="244"/>
      <c r="F70" s="244"/>
      <c r="G70" s="244"/>
      <c r="H70" s="244"/>
      <c r="I70" s="244"/>
      <c r="J70" s="244"/>
      <c r="K70" s="244"/>
      <c r="L70" s="244"/>
      <c r="M70" s="244"/>
      <c r="N70" s="244"/>
    </row>
    <row r="71" spans="1:15">
      <c r="A71" s="244"/>
      <c r="B71" s="244"/>
      <c r="C71" s="244"/>
      <c r="D71" s="244"/>
      <c r="E71" s="244"/>
      <c r="F71" s="244"/>
      <c r="G71" s="244"/>
      <c r="H71" s="244"/>
      <c r="I71" s="244"/>
      <c r="J71" s="244"/>
      <c r="K71" s="244"/>
      <c r="L71" s="244"/>
      <c r="M71" s="244"/>
      <c r="N71" s="244"/>
    </row>
    <row r="72" spans="1:15">
      <c r="A72" s="244"/>
      <c r="B72" s="244"/>
      <c r="C72" s="244"/>
      <c r="D72" s="244"/>
      <c r="E72" s="244"/>
      <c r="F72" s="244"/>
      <c r="G72" s="244"/>
      <c r="H72" s="244"/>
      <c r="I72" s="244"/>
      <c r="J72" s="244"/>
      <c r="K72" s="244"/>
      <c r="L72" s="244"/>
      <c r="M72" s="244"/>
      <c r="N72" s="244"/>
    </row>
    <row r="73" spans="1:15">
      <c r="A73" s="244"/>
      <c r="B73" s="244"/>
      <c r="C73" s="244"/>
      <c r="D73" s="244"/>
      <c r="E73" s="244"/>
      <c r="F73" s="244"/>
      <c r="G73" s="244"/>
      <c r="H73" s="244"/>
      <c r="I73" s="244"/>
      <c r="J73" s="244"/>
      <c r="K73" s="244"/>
      <c r="L73" s="244"/>
      <c r="M73" s="244"/>
      <c r="N73" s="244"/>
    </row>
    <row r="74" spans="1:15">
      <c r="A74" s="244"/>
      <c r="B74" s="244"/>
      <c r="C74" s="244"/>
      <c r="D74" s="244"/>
      <c r="E74" s="244"/>
      <c r="F74" s="244"/>
      <c r="G74" s="244"/>
      <c r="H74" s="244"/>
      <c r="I74" s="244"/>
      <c r="J74" s="244"/>
      <c r="K74" s="244"/>
      <c r="L74" s="244"/>
      <c r="M74" s="244"/>
      <c r="N74" s="244"/>
    </row>
    <row r="75" spans="1:15">
      <c r="A75" s="244"/>
      <c r="B75" s="244"/>
      <c r="C75" s="244"/>
      <c r="D75" s="244"/>
      <c r="E75" s="244"/>
      <c r="F75" s="244"/>
      <c r="G75" s="244"/>
      <c r="H75" s="244"/>
      <c r="I75" s="244"/>
      <c r="J75" s="244"/>
      <c r="K75" s="244"/>
      <c r="L75" s="244"/>
      <c r="M75" s="244"/>
      <c r="N75" s="244"/>
    </row>
    <row r="76" spans="1:15">
      <c r="A76" s="244"/>
      <c r="B76" s="244"/>
      <c r="C76" s="244"/>
      <c r="D76" s="244"/>
      <c r="E76" s="244"/>
      <c r="F76" s="244"/>
      <c r="G76" s="244"/>
      <c r="H76" s="244"/>
      <c r="I76" s="244"/>
      <c r="J76" s="244"/>
      <c r="K76" s="244"/>
      <c r="L76" s="244"/>
      <c r="M76" s="244"/>
      <c r="N76" s="244"/>
    </row>
    <row r="77" spans="1:15">
      <c r="A77" s="244"/>
      <c r="B77" s="244"/>
      <c r="C77" s="244"/>
      <c r="D77" s="244"/>
      <c r="E77" s="244"/>
      <c r="F77" s="244"/>
      <c r="G77" s="244"/>
      <c r="H77" s="244"/>
      <c r="I77" s="244"/>
      <c r="J77" s="244"/>
      <c r="K77" s="244"/>
      <c r="L77" s="244"/>
      <c r="M77" s="244"/>
      <c r="N77" s="244"/>
    </row>
    <row r="78" spans="1:15">
      <c r="A78" s="244"/>
      <c r="B78" s="244"/>
      <c r="C78" s="244"/>
      <c r="D78" s="244"/>
      <c r="E78" s="244"/>
      <c r="F78" s="244"/>
      <c r="G78" s="244"/>
      <c r="H78" s="244"/>
      <c r="I78" s="244"/>
      <c r="J78" s="244"/>
      <c r="K78" s="244"/>
      <c r="L78" s="244"/>
      <c r="M78" s="244"/>
      <c r="N78" s="244"/>
    </row>
    <row r="79" spans="1:15">
      <c r="A79" s="244"/>
      <c r="B79" s="244"/>
      <c r="C79" s="244"/>
      <c r="D79" s="244"/>
      <c r="E79" s="244"/>
      <c r="F79" s="244"/>
      <c r="G79" s="244"/>
      <c r="H79" s="244"/>
      <c r="I79" s="244"/>
      <c r="J79" s="244"/>
      <c r="K79" s="244"/>
      <c r="L79" s="244"/>
      <c r="M79" s="244"/>
      <c r="N79" s="244"/>
    </row>
    <row r="80" spans="1:15">
      <c r="A80" s="244"/>
      <c r="B80" s="244"/>
      <c r="C80" s="244"/>
      <c r="D80" s="244"/>
      <c r="E80" s="244"/>
      <c r="F80" s="244"/>
      <c r="G80" s="244"/>
      <c r="H80" s="244"/>
      <c r="I80" s="244"/>
      <c r="J80" s="244"/>
      <c r="K80" s="244"/>
      <c r="L80" s="244"/>
      <c r="M80" s="244"/>
      <c r="N80" s="244"/>
    </row>
    <row r="81" spans="1:14">
      <c r="A81" s="244"/>
      <c r="B81" s="244"/>
      <c r="C81" s="244"/>
      <c r="D81" s="244"/>
      <c r="E81" s="244"/>
      <c r="F81" s="244"/>
      <c r="G81" s="244"/>
      <c r="H81" s="244"/>
      <c r="I81" s="244"/>
      <c r="J81" s="244"/>
      <c r="K81" s="244"/>
      <c r="L81" s="244"/>
      <c r="M81" s="244"/>
      <c r="N81" s="244"/>
    </row>
    <row r="82" spans="1:14">
      <c r="A82" s="244"/>
      <c r="B82" s="244"/>
      <c r="C82" s="244"/>
      <c r="D82" s="244"/>
      <c r="E82" s="244"/>
      <c r="F82" s="244"/>
      <c r="G82" s="244"/>
      <c r="H82" s="244"/>
      <c r="I82" s="244"/>
      <c r="J82" s="244"/>
      <c r="K82" s="244"/>
      <c r="L82" s="244"/>
      <c r="M82" s="244"/>
      <c r="N82" s="244"/>
    </row>
    <row r="83" spans="1:14">
      <c r="A83" s="244"/>
      <c r="B83" s="244"/>
      <c r="C83" s="244"/>
      <c r="D83" s="244"/>
      <c r="E83" s="244"/>
      <c r="F83" s="244"/>
      <c r="G83" s="244"/>
      <c r="H83" s="244"/>
      <c r="I83" s="244"/>
      <c r="J83" s="244"/>
      <c r="K83" s="244"/>
      <c r="L83" s="244"/>
      <c r="M83" s="244"/>
      <c r="N83" s="244"/>
    </row>
    <row r="84" spans="1:14">
      <c r="A84" s="244"/>
      <c r="B84" s="244"/>
      <c r="C84" s="244"/>
      <c r="D84" s="244"/>
      <c r="E84" s="244"/>
      <c r="F84" s="244"/>
      <c r="G84" s="244"/>
      <c r="H84" s="244"/>
      <c r="I84" s="244"/>
      <c r="J84" s="244"/>
      <c r="K84" s="244"/>
      <c r="L84" s="244"/>
      <c r="M84" s="244"/>
      <c r="N84" s="244"/>
    </row>
    <row r="85" spans="1:14">
      <c r="A85" s="244"/>
      <c r="B85" s="244"/>
      <c r="C85" s="244"/>
      <c r="D85" s="244"/>
      <c r="E85" s="244"/>
      <c r="F85" s="244"/>
      <c r="G85" s="244"/>
      <c r="H85" s="244"/>
      <c r="I85" s="244"/>
      <c r="J85" s="244"/>
      <c r="K85" s="244"/>
      <c r="L85" s="244"/>
      <c r="M85" s="244"/>
      <c r="N85" s="244"/>
    </row>
    <row r="86" spans="1:14">
      <c r="A86" s="244"/>
      <c r="B86" s="244"/>
      <c r="C86" s="244"/>
      <c r="D86" s="244"/>
      <c r="E86" s="244"/>
      <c r="F86" s="244"/>
      <c r="G86" s="244"/>
      <c r="H86" s="244"/>
      <c r="I86" s="244"/>
      <c r="J86" s="244"/>
      <c r="K86" s="244"/>
      <c r="L86" s="244"/>
      <c r="M86" s="244"/>
      <c r="N86" s="244"/>
    </row>
    <row r="87" spans="1:14">
      <c r="A87" s="244"/>
      <c r="B87" s="244"/>
      <c r="C87" s="244"/>
      <c r="D87" s="244"/>
      <c r="E87" s="244"/>
      <c r="F87" s="244"/>
      <c r="G87" s="244"/>
      <c r="H87" s="244"/>
      <c r="I87" s="244"/>
      <c r="J87" s="244"/>
      <c r="K87" s="244"/>
      <c r="L87" s="244"/>
      <c r="M87" s="244"/>
      <c r="N87" s="244"/>
    </row>
    <row r="88" spans="1:14">
      <c r="A88" s="244"/>
      <c r="B88" s="244"/>
      <c r="C88" s="244"/>
      <c r="D88" s="244"/>
      <c r="E88" s="244"/>
      <c r="F88" s="244"/>
      <c r="G88" s="244"/>
      <c r="H88" s="244"/>
      <c r="I88" s="244"/>
      <c r="J88" s="244"/>
      <c r="K88" s="244"/>
      <c r="L88" s="244"/>
      <c r="M88" s="244"/>
      <c r="N88" s="244"/>
    </row>
    <row r="89" spans="1:14">
      <c r="A89" s="244"/>
      <c r="B89" s="244"/>
      <c r="C89" s="244"/>
      <c r="D89" s="244"/>
      <c r="E89" s="244"/>
      <c r="F89" s="244"/>
      <c r="G89" s="244"/>
      <c r="H89" s="244"/>
      <c r="I89" s="244"/>
      <c r="J89" s="244"/>
      <c r="K89" s="244"/>
      <c r="L89" s="244"/>
      <c r="M89" s="244"/>
      <c r="N89" s="244"/>
    </row>
    <row r="90" spans="1:14">
      <c r="A90" s="244"/>
      <c r="B90" s="244"/>
      <c r="C90" s="244"/>
      <c r="D90" s="244"/>
      <c r="E90" s="244"/>
      <c r="F90" s="244"/>
      <c r="G90" s="244"/>
      <c r="H90" s="244"/>
      <c r="I90" s="244"/>
      <c r="J90" s="244"/>
      <c r="K90" s="244"/>
      <c r="L90" s="244"/>
      <c r="M90" s="244"/>
      <c r="N90" s="244"/>
    </row>
    <row r="91" spans="1:14">
      <c r="A91" s="244"/>
      <c r="B91" s="244"/>
      <c r="C91" s="244"/>
      <c r="D91" s="244"/>
      <c r="E91" s="244"/>
      <c r="F91" s="244"/>
      <c r="G91" s="244"/>
      <c r="H91" s="244"/>
      <c r="I91" s="244"/>
      <c r="J91" s="244"/>
      <c r="K91" s="244"/>
      <c r="L91" s="244"/>
      <c r="M91" s="244"/>
      <c r="N91" s="244"/>
    </row>
    <row r="92" spans="1:14">
      <c r="A92" s="244"/>
      <c r="B92" s="244"/>
      <c r="C92" s="244"/>
      <c r="D92" s="244"/>
      <c r="E92" s="244"/>
      <c r="F92" s="244"/>
      <c r="G92" s="244"/>
      <c r="H92" s="244"/>
      <c r="I92" s="244"/>
      <c r="J92" s="244"/>
      <c r="K92" s="244"/>
      <c r="L92" s="244"/>
      <c r="M92" s="244"/>
      <c r="N92" s="244"/>
    </row>
    <row r="93" spans="1:14">
      <c r="A93" s="244"/>
      <c r="B93" s="244"/>
      <c r="C93" s="244"/>
      <c r="D93" s="244"/>
      <c r="E93" s="244"/>
      <c r="F93" s="244"/>
      <c r="G93" s="244"/>
      <c r="H93" s="244"/>
      <c r="I93" s="244"/>
      <c r="J93" s="244"/>
      <c r="K93" s="244"/>
      <c r="L93" s="244"/>
      <c r="M93" s="244"/>
      <c r="N93" s="244"/>
    </row>
    <row r="94" spans="1:14">
      <c r="A94" s="121"/>
      <c r="B94" s="121"/>
      <c r="C94" s="121"/>
      <c r="D94" s="121"/>
      <c r="E94" s="121"/>
      <c r="F94" s="121"/>
      <c r="G94" s="121"/>
      <c r="H94" s="121"/>
      <c r="I94" s="121"/>
      <c r="J94" s="121"/>
      <c r="K94" s="121"/>
      <c r="L94" s="121"/>
      <c r="M94" s="121"/>
      <c r="N94" s="121"/>
    </row>
    <row r="95" spans="1:14">
      <c r="A95" s="121"/>
      <c r="B95" s="121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</row>
    <row r="96" spans="1:14">
      <c r="A96" s="121"/>
      <c r="B96" s="121"/>
      <c r="C96" s="121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</row>
    <row r="97" spans="1:14">
      <c r="A97" s="121"/>
      <c r="B97" s="121"/>
      <c r="C97" s="121"/>
      <c r="D97" s="121"/>
      <c r="E97" s="121"/>
      <c r="F97" s="121"/>
      <c r="G97" s="121"/>
      <c r="H97" s="121"/>
      <c r="I97" s="121"/>
      <c r="J97" s="121"/>
      <c r="K97" s="121"/>
      <c r="L97" s="121"/>
      <c r="M97" s="121"/>
      <c r="N97" s="121"/>
    </row>
    <row r="98" spans="1:14">
      <c r="A98" s="121"/>
      <c r="B98" s="121"/>
      <c r="C98" s="121"/>
      <c r="D98" s="121"/>
      <c r="E98" s="121"/>
      <c r="F98" s="121"/>
      <c r="G98" s="121"/>
      <c r="H98" s="121"/>
      <c r="I98" s="121"/>
      <c r="J98" s="121"/>
      <c r="K98" s="121"/>
      <c r="L98" s="121"/>
      <c r="M98" s="121"/>
      <c r="N98" s="121"/>
    </row>
    <row r="99" spans="1:14">
      <c r="A99" s="121"/>
      <c r="B99" s="121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</row>
    <row r="100" spans="1:14">
      <c r="A100" s="121"/>
      <c r="B100" s="121"/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</row>
    <row r="101" spans="1:14">
      <c r="A101" s="121"/>
      <c r="B101" s="121"/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</row>
    <row r="102" spans="1:14">
      <c r="A102" s="121"/>
      <c r="B102" s="121"/>
      <c r="C102" s="121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</row>
    <row r="103" spans="1:14">
      <c r="A103" s="121"/>
      <c r="B103" s="121"/>
      <c r="C103" s="121"/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</row>
    <row r="104" spans="1:14">
      <c r="A104" s="121"/>
      <c r="B104" s="121"/>
      <c r="C104" s="121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</row>
    <row r="105" spans="1:14">
      <c r="A105" s="121"/>
      <c r="B105" s="121"/>
      <c r="C105" s="121"/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</row>
  </sheetData>
  <sheetProtection autoFilter="0"/>
  <protectedRanges>
    <protectedRange sqref="A11:F56 H11:I56 N11:N56" name="Intervalo2"/>
    <protectedRange sqref="H11:I56 N11:N56 A11:F56" name="Intervalo1"/>
    <protectedRange sqref="N70:N93 A70:M93" name="Intervalo3"/>
    <protectedRange sqref="N70:N93 A70:M93" name="Intervalo1_1"/>
    <protectedRange sqref="N70:N93 A70:M93" name="Intervalo2_1"/>
  </protectedRanges>
  <mergeCells count="13">
    <mergeCell ref="A1:N2"/>
    <mergeCell ref="A67:L67"/>
    <mergeCell ref="A70:N93"/>
    <mergeCell ref="A68:N68"/>
    <mergeCell ref="A64:N64"/>
    <mergeCell ref="K8:M8"/>
    <mergeCell ref="N8:N9"/>
    <mergeCell ref="A8:A9"/>
    <mergeCell ref="B8:B9"/>
    <mergeCell ref="C8:C9"/>
    <mergeCell ref="D8:D9"/>
    <mergeCell ref="E8:G8"/>
    <mergeCell ref="H8:J8"/>
  </mergeCells>
  <dataValidations disablePrompts="1" count="1">
    <dataValidation type="textLength" operator="lessThan" allowBlank="1" showInputMessage="1" showErrorMessage="1" sqref="A70:N93">
      <formula1>1500</formula1>
    </dataValidation>
  </dataValidations>
  <printOptions horizontalCentered="1" verticalCentered="1"/>
  <pageMargins left="0.19685039370078741" right="0.70866141732283472" top="0.86614173228346458" bottom="0.74803149606299213" header="0.31496062992125984" footer="0.31496062992125984"/>
  <pageSetup paperSize="9" scale="33" orientation="portrait" r:id="rId1"/>
  <headerFooter>
    <oddHeader>&amp;C&amp;G</oddHeader>
    <oddFooter>&amp;L&amp;A</oddFoot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legenda!$D$2:$D$28</xm:f>
          </x14:formula1>
          <xm:sqref>A11:A56</xm:sqref>
        </x14:dataValidation>
        <x14:dataValidation type="list" allowBlank="1" showInputMessage="1" showErrorMessage="1">
          <x14:formula1>
            <xm:f>legenda!$G$2:$G$14</xm:f>
          </x14:formula1>
          <xm:sqref>B11:B56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B2:P131"/>
  <sheetViews>
    <sheetView view="pageLayout" zoomScale="50" zoomScaleNormal="100" zoomScaleSheetLayoutView="90" zoomScalePageLayoutView="50" workbookViewId="0">
      <selection activeCell="G22" sqref="G22"/>
    </sheetView>
  </sheetViews>
  <sheetFormatPr defaultRowHeight="15"/>
  <cols>
    <col min="1" max="1" width="2.140625" customWidth="1"/>
    <col min="2" max="2" width="74.85546875" style="10" customWidth="1"/>
    <col min="3" max="3" width="15.5703125" customWidth="1"/>
    <col min="4" max="5" width="17.85546875" customWidth="1"/>
    <col min="6" max="6" width="15.42578125" customWidth="1"/>
    <col min="7" max="7" width="15.85546875" customWidth="1"/>
    <col min="8" max="8" width="14.42578125" customWidth="1"/>
    <col min="9" max="9" width="18.42578125" customWidth="1"/>
  </cols>
  <sheetData>
    <row r="2" spans="2:16" ht="15.75" thickBot="1"/>
    <row r="3" spans="2:16" ht="15.6" customHeight="1" thickTop="1">
      <c r="B3" s="261" t="s">
        <v>102</v>
      </c>
      <c r="C3" s="262"/>
      <c r="D3" s="262"/>
      <c r="E3" s="262"/>
      <c r="F3" s="262"/>
      <c r="G3" s="262"/>
      <c r="H3" s="262"/>
      <c r="I3" s="263"/>
      <c r="J3" s="47"/>
      <c r="K3" s="47"/>
      <c r="L3" s="47"/>
      <c r="M3" s="47"/>
      <c r="N3" s="47"/>
      <c r="O3" s="47"/>
      <c r="P3" s="47"/>
    </row>
    <row r="4" spans="2:16" ht="15.75" thickBot="1">
      <c r="B4" s="264"/>
      <c r="C4" s="265"/>
      <c r="D4" s="265"/>
      <c r="E4" s="265"/>
      <c r="F4" s="265"/>
      <c r="G4" s="265"/>
      <c r="H4" s="265"/>
      <c r="I4" s="266"/>
      <c r="J4" s="47"/>
      <c r="K4" s="47"/>
      <c r="L4" s="47"/>
      <c r="M4" s="47"/>
      <c r="N4" s="47"/>
      <c r="O4" s="47"/>
      <c r="P4" s="47"/>
    </row>
    <row r="5" spans="2:16" ht="15.75" thickTop="1"/>
    <row r="6" spans="2:16">
      <c r="B6" s="49" t="s">
        <v>101</v>
      </c>
      <c r="C6" s="50"/>
      <c r="D6" s="50"/>
      <c r="E6" s="50"/>
      <c r="F6" s="50"/>
      <c r="G6" s="50"/>
      <c r="H6" s="50"/>
      <c r="I6" s="50"/>
    </row>
    <row r="7" spans="2:16" ht="13.5" customHeight="1">
      <c r="B7" s="13"/>
    </row>
    <row r="8" spans="2:16" s="7" customFormat="1" ht="25.5" customHeight="1">
      <c r="B8" s="14" t="s">
        <v>40</v>
      </c>
      <c r="C8" s="11">
        <v>2015</v>
      </c>
      <c r="D8" s="11">
        <v>2016</v>
      </c>
      <c r="E8" s="11">
        <v>2017</v>
      </c>
      <c r="F8" s="11">
        <v>2018</v>
      </c>
      <c r="G8" s="11">
        <v>2019</v>
      </c>
      <c r="H8" s="11">
        <v>2020</v>
      </c>
      <c r="I8" s="12">
        <v>2021</v>
      </c>
    </row>
    <row r="9" spans="2:16" s="15" customFormat="1" ht="22.5" customHeight="1">
      <c r="B9" s="40" t="s">
        <v>11</v>
      </c>
      <c r="C9" s="165"/>
      <c r="D9" s="165"/>
      <c r="E9" s="165"/>
      <c r="F9" s="165"/>
      <c r="G9" s="165"/>
      <c r="H9" s="165"/>
      <c r="I9" s="165"/>
    </row>
    <row r="10" spans="2:16" s="15" customFormat="1" ht="24.75" customHeight="1">
      <c r="B10" s="41" t="s">
        <v>12</v>
      </c>
      <c r="C10" s="166"/>
      <c r="D10" s="166"/>
      <c r="E10" s="166"/>
      <c r="F10" s="166"/>
      <c r="G10" s="166"/>
      <c r="H10" s="167"/>
      <c r="I10" s="167"/>
    </row>
    <row r="11" spans="2:16" s="15" customFormat="1" ht="34.5" customHeight="1">
      <c r="B11" s="41" t="s">
        <v>13</v>
      </c>
      <c r="C11" s="166"/>
      <c r="D11" s="166"/>
      <c r="E11" s="166"/>
      <c r="F11" s="166"/>
      <c r="G11" s="166"/>
      <c r="H11" s="167"/>
      <c r="I11" s="167"/>
    </row>
    <row r="12" spans="2:16" s="15" customFormat="1" ht="24.75" customHeight="1">
      <c r="B12" s="41" t="s">
        <v>14</v>
      </c>
      <c r="C12" s="166"/>
      <c r="D12" s="166"/>
      <c r="E12" s="166"/>
      <c r="F12" s="166"/>
      <c r="G12" s="166"/>
      <c r="H12" s="167"/>
      <c r="I12" s="167"/>
    </row>
    <row r="13" spans="2:16" s="15" customFormat="1" ht="24" customHeight="1">
      <c r="B13" s="41" t="s">
        <v>15</v>
      </c>
      <c r="C13" s="166"/>
      <c r="D13" s="166"/>
      <c r="E13" s="166"/>
      <c r="F13" s="166"/>
      <c r="G13" s="166"/>
      <c r="H13" s="167"/>
      <c r="I13" s="167"/>
    </row>
    <row r="14" spans="2:16" s="15" customFormat="1">
      <c r="B14" s="41" t="s">
        <v>16</v>
      </c>
      <c r="C14" s="166"/>
      <c r="D14" s="166"/>
      <c r="E14" s="166"/>
      <c r="F14" s="166"/>
      <c r="G14" s="166"/>
      <c r="H14" s="167"/>
      <c r="I14" s="167"/>
    </row>
    <row r="15" spans="2:16" s="15" customFormat="1" ht="24.75" customHeight="1">
      <c r="B15" s="41" t="s">
        <v>17</v>
      </c>
      <c r="C15" s="166"/>
      <c r="D15" s="166"/>
      <c r="E15" s="166"/>
      <c r="F15" s="166"/>
      <c r="G15" s="166"/>
      <c r="H15" s="167"/>
      <c r="I15" s="167"/>
    </row>
    <row r="16" spans="2:16" s="15" customFormat="1" ht="24" customHeight="1">
      <c r="B16" s="41" t="s">
        <v>18</v>
      </c>
      <c r="C16" s="166"/>
      <c r="D16" s="166"/>
      <c r="E16" s="166"/>
      <c r="F16" s="166"/>
      <c r="G16" s="166"/>
      <c r="H16" s="167"/>
      <c r="I16" s="167"/>
    </row>
    <row r="17" spans="2:9" s="15" customFormat="1" ht="24.75" customHeight="1">
      <c r="B17" s="41" t="s">
        <v>19</v>
      </c>
      <c r="C17" s="166"/>
      <c r="D17" s="166"/>
      <c r="E17" s="166"/>
      <c r="F17" s="166"/>
      <c r="G17" s="166"/>
      <c r="H17" s="167"/>
      <c r="I17" s="167"/>
    </row>
    <row r="18" spans="2:9" s="15" customFormat="1" ht="24" customHeight="1">
      <c r="B18" s="41" t="s">
        <v>20</v>
      </c>
      <c r="C18" s="166"/>
      <c r="D18" s="166"/>
      <c r="E18" s="166"/>
      <c r="F18" s="166"/>
      <c r="G18" s="166"/>
      <c r="H18" s="167"/>
      <c r="I18" s="167"/>
    </row>
    <row r="19" spans="2:9" s="15" customFormat="1" ht="27.75" customHeight="1">
      <c r="B19" s="41" t="s">
        <v>21</v>
      </c>
      <c r="C19" s="166"/>
      <c r="D19" s="166"/>
      <c r="E19" s="166"/>
      <c r="F19" s="166"/>
      <c r="G19" s="166"/>
      <c r="H19" s="167"/>
      <c r="I19" s="167"/>
    </row>
    <row r="20" spans="2:9" s="15" customFormat="1">
      <c r="B20" s="41" t="s">
        <v>22</v>
      </c>
      <c r="C20" s="166"/>
      <c r="D20" s="166"/>
      <c r="E20" s="166"/>
      <c r="F20" s="166"/>
      <c r="G20" s="166"/>
      <c r="H20" s="167"/>
      <c r="I20" s="167"/>
    </row>
    <row r="21" spans="2:9" s="15" customFormat="1">
      <c r="B21" s="41" t="s">
        <v>23</v>
      </c>
      <c r="C21" s="166"/>
      <c r="D21" s="166"/>
      <c r="E21" s="166"/>
      <c r="F21" s="166"/>
      <c r="G21" s="166"/>
      <c r="H21" s="167"/>
      <c r="I21" s="167"/>
    </row>
    <row r="22" spans="2:9" s="15" customFormat="1" ht="24" customHeight="1">
      <c r="B22" s="41" t="s">
        <v>24</v>
      </c>
      <c r="C22" s="166"/>
      <c r="D22" s="166"/>
      <c r="E22" s="166"/>
      <c r="F22" s="166"/>
      <c r="G22" s="166"/>
      <c r="H22" s="167"/>
      <c r="I22" s="167"/>
    </row>
    <row r="23" spans="2:9" s="15" customFormat="1" ht="23.25" customHeight="1">
      <c r="B23" s="41" t="s">
        <v>25</v>
      </c>
      <c r="C23" s="166"/>
      <c r="D23" s="166"/>
      <c r="E23" s="166"/>
      <c r="F23" s="166"/>
      <c r="G23" s="166"/>
      <c r="H23" s="167"/>
      <c r="I23" s="167"/>
    </row>
    <row r="24" spans="2:9" s="15" customFormat="1" ht="23.25" customHeight="1">
      <c r="B24" s="41" t="s">
        <v>26</v>
      </c>
      <c r="C24" s="166"/>
      <c r="D24" s="166"/>
      <c r="E24" s="166"/>
      <c r="F24" s="166"/>
      <c r="G24" s="166"/>
      <c r="H24" s="167"/>
      <c r="I24" s="167"/>
    </row>
    <row r="25" spans="2:9" s="15" customFormat="1" ht="21" customHeight="1">
      <c r="B25" s="41" t="s">
        <v>27</v>
      </c>
      <c r="C25" s="166"/>
      <c r="D25" s="166"/>
      <c r="E25" s="166"/>
      <c r="F25" s="166"/>
      <c r="G25" s="166"/>
      <c r="H25" s="167"/>
      <c r="I25" s="167"/>
    </row>
    <row r="26" spans="2:9" s="15" customFormat="1" ht="19.5" customHeight="1">
      <c r="B26" s="41" t="s">
        <v>28</v>
      </c>
      <c r="C26" s="166"/>
      <c r="D26" s="166"/>
      <c r="E26" s="166"/>
      <c r="F26" s="166"/>
      <c r="G26" s="166"/>
      <c r="H26" s="167"/>
      <c r="I26" s="167"/>
    </row>
    <row r="27" spans="2:9" s="15" customFormat="1" ht="19.5" customHeight="1">
      <c r="B27" s="41" t="s">
        <v>29</v>
      </c>
      <c r="C27" s="166"/>
      <c r="D27" s="166"/>
      <c r="E27" s="166"/>
      <c r="F27" s="166"/>
      <c r="G27" s="166"/>
      <c r="H27" s="167"/>
      <c r="I27" s="167"/>
    </row>
    <row r="28" spans="2:9" s="15" customFormat="1" ht="21" customHeight="1">
      <c r="B28" s="41" t="s">
        <v>27</v>
      </c>
      <c r="C28" s="166"/>
      <c r="D28" s="166"/>
      <c r="E28" s="166"/>
      <c r="F28" s="166"/>
      <c r="G28" s="166"/>
      <c r="H28" s="167"/>
      <c r="I28" s="167"/>
    </row>
    <row r="29" spans="2:9" s="15" customFormat="1">
      <c r="B29" s="41" t="s">
        <v>30</v>
      </c>
      <c r="C29" s="166"/>
      <c r="D29" s="166"/>
      <c r="E29" s="166"/>
      <c r="F29" s="166"/>
      <c r="G29" s="166"/>
      <c r="H29" s="167"/>
      <c r="I29" s="167"/>
    </row>
    <row r="30" spans="2:9" s="15" customFormat="1" ht="26.25" customHeight="1">
      <c r="B30" s="41" t="s">
        <v>31</v>
      </c>
      <c r="C30" s="166"/>
      <c r="D30" s="166"/>
      <c r="E30" s="166"/>
      <c r="F30" s="166"/>
      <c r="G30" s="166"/>
      <c r="H30" s="167"/>
      <c r="I30" s="167"/>
    </row>
    <row r="31" spans="2:9" s="15" customFormat="1">
      <c r="B31" s="41" t="s">
        <v>32</v>
      </c>
      <c r="C31" s="166"/>
      <c r="D31" s="166"/>
      <c r="E31" s="166"/>
      <c r="F31" s="166"/>
      <c r="G31" s="166"/>
      <c r="H31" s="167"/>
      <c r="I31" s="167"/>
    </row>
    <row r="32" spans="2:9" s="15" customFormat="1">
      <c r="B32" s="41" t="s">
        <v>33</v>
      </c>
      <c r="C32" s="166"/>
      <c r="D32" s="166"/>
      <c r="E32" s="166"/>
      <c r="F32" s="166"/>
      <c r="G32" s="166"/>
      <c r="H32" s="167"/>
      <c r="I32" s="167"/>
    </row>
    <row r="33" spans="2:9" s="15" customFormat="1" ht="23.25" customHeight="1">
      <c r="B33" s="41" t="s">
        <v>34</v>
      </c>
      <c r="C33" s="166"/>
      <c r="D33" s="166"/>
      <c r="E33" s="166"/>
      <c r="F33" s="166"/>
      <c r="G33" s="166"/>
      <c r="H33" s="167"/>
      <c r="I33" s="167"/>
    </row>
    <row r="34" spans="2:9" s="15" customFormat="1" ht="24.75" customHeight="1">
      <c r="B34" s="41" t="s">
        <v>35</v>
      </c>
      <c r="C34" s="166"/>
      <c r="D34" s="166"/>
      <c r="E34" s="166"/>
      <c r="F34" s="166"/>
      <c r="G34" s="166"/>
      <c r="H34" s="167"/>
      <c r="I34" s="167"/>
    </row>
    <row r="35" spans="2:9" s="15" customFormat="1" ht="23.25" customHeight="1">
      <c r="B35" s="41" t="s">
        <v>36</v>
      </c>
      <c r="C35" s="166"/>
      <c r="D35" s="166"/>
      <c r="E35" s="166"/>
      <c r="F35" s="166"/>
      <c r="G35" s="166"/>
      <c r="H35" s="167"/>
      <c r="I35" s="167"/>
    </row>
    <row r="36" spans="2:9" s="15" customFormat="1">
      <c r="B36" s="41" t="s">
        <v>37</v>
      </c>
      <c r="C36" s="166"/>
      <c r="D36" s="166"/>
      <c r="E36" s="166"/>
      <c r="F36" s="166"/>
      <c r="G36" s="166"/>
      <c r="H36" s="167"/>
      <c r="I36" s="167"/>
    </row>
    <row r="37" spans="2:9" s="15" customFormat="1" ht="21.75" customHeight="1">
      <c r="B37" s="41" t="s">
        <v>38</v>
      </c>
      <c r="C37" s="166"/>
      <c r="D37" s="166"/>
      <c r="E37" s="166"/>
      <c r="F37" s="166"/>
      <c r="G37" s="166"/>
      <c r="H37" s="167"/>
      <c r="I37" s="167"/>
    </row>
    <row r="38" spans="2:9" s="15" customFormat="1" ht="53.45" customHeight="1">
      <c r="B38" s="42" t="s">
        <v>39</v>
      </c>
      <c r="C38" s="168"/>
      <c r="D38" s="168"/>
      <c r="E38" s="168"/>
      <c r="F38" s="168"/>
      <c r="G38" s="168"/>
      <c r="H38" s="167"/>
      <c r="I38" s="167"/>
    </row>
    <row r="39" spans="2:9" ht="31.5" customHeight="1">
      <c r="B39" s="43" t="s">
        <v>41</v>
      </c>
    </row>
    <row r="40" spans="2:9" ht="23.25" customHeight="1">
      <c r="B40" s="149" t="s">
        <v>347</v>
      </c>
    </row>
    <row r="41" spans="2:9" ht="124.5" customHeight="1">
      <c r="B41" s="249"/>
      <c r="C41" s="250"/>
      <c r="D41" s="250"/>
      <c r="E41" s="250"/>
      <c r="F41" s="250"/>
      <c r="G41" s="250"/>
      <c r="H41" s="250"/>
      <c r="I41" s="251"/>
    </row>
    <row r="42" spans="2:9" ht="124.5" customHeight="1">
      <c r="B42" s="252"/>
      <c r="C42" s="253"/>
      <c r="D42" s="253"/>
      <c r="E42" s="253"/>
      <c r="F42" s="253"/>
      <c r="G42" s="253"/>
      <c r="H42" s="253"/>
      <c r="I42" s="254"/>
    </row>
    <row r="44" spans="2:9">
      <c r="B44" s="49" t="s">
        <v>42</v>
      </c>
      <c r="C44" s="50"/>
      <c r="D44" s="50"/>
      <c r="E44" s="50"/>
      <c r="F44" s="50"/>
      <c r="G44" s="50"/>
      <c r="H44" s="50"/>
      <c r="I44" s="50"/>
    </row>
    <row r="45" spans="2:9">
      <c r="B45" s="13"/>
    </row>
    <row r="46" spans="2:9" s="15" customFormat="1" ht="27" customHeight="1">
      <c r="B46" s="16" t="s">
        <v>43</v>
      </c>
      <c r="C46" s="11">
        <v>2015</v>
      </c>
      <c r="D46" s="11">
        <v>2016</v>
      </c>
      <c r="E46" s="11">
        <v>2017</v>
      </c>
      <c r="F46" s="11">
        <v>2018</v>
      </c>
      <c r="G46" s="11">
        <v>2019</v>
      </c>
      <c r="H46" s="11">
        <v>2020</v>
      </c>
      <c r="I46" s="12">
        <v>2021</v>
      </c>
    </row>
    <row r="47" spans="2:9">
      <c r="B47" s="17" t="s">
        <v>44</v>
      </c>
      <c r="C47" s="18">
        <f>SUM(C48:C58)</f>
        <v>0</v>
      </c>
      <c r="D47" s="18">
        <f t="shared" ref="D47:I47" si="0">SUM(D48:D58)</f>
        <v>0</v>
      </c>
      <c r="E47" s="18">
        <f t="shared" si="0"/>
        <v>0</v>
      </c>
      <c r="F47" s="18">
        <f t="shared" si="0"/>
        <v>0</v>
      </c>
      <c r="G47" s="18">
        <f t="shared" si="0"/>
        <v>0</v>
      </c>
      <c r="H47" s="18">
        <f t="shared" si="0"/>
        <v>0</v>
      </c>
      <c r="I47" s="19">
        <f t="shared" si="0"/>
        <v>0</v>
      </c>
    </row>
    <row r="48" spans="2:9">
      <c r="B48" s="20" t="s">
        <v>45</v>
      </c>
      <c r="C48" s="169"/>
      <c r="D48" s="169"/>
      <c r="E48" s="169"/>
      <c r="F48" s="169"/>
      <c r="G48" s="169"/>
      <c r="H48" s="169"/>
      <c r="I48" s="170"/>
    </row>
    <row r="49" spans="2:9">
      <c r="B49" s="20" t="s">
        <v>46</v>
      </c>
      <c r="C49" s="169"/>
      <c r="D49" s="169"/>
      <c r="E49" s="169"/>
      <c r="F49" s="169"/>
      <c r="G49" s="169"/>
      <c r="H49" s="169"/>
      <c r="I49" s="170"/>
    </row>
    <row r="50" spans="2:9">
      <c r="B50" s="20" t="s">
        <v>47</v>
      </c>
      <c r="C50" s="169"/>
      <c r="D50" s="169"/>
      <c r="E50" s="169"/>
      <c r="F50" s="169"/>
      <c r="G50" s="169"/>
      <c r="H50" s="169"/>
      <c r="I50" s="170"/>
    </row>
    <row r="51" spans="2:9">
      <c r="B51" s="20" t="s">
        <v>48</v>
      </c>
      <c r="C51" s="169"/>
      <c r="D51" s="169"/>
      <c r="E51" s="169"/>
      <c r="F51" s="169"/>
      <c r="G51" s="169"/>
      <c r="H51" s="169"/>
      <c r="I51" s="170"/>
    </row>
    <row r="52" spans="2:9">
      <c r="B52" s="20" t="s">
        <v>49</v>
      </c>
      <c r="C52" s="169"/>
      <c r="D52" s="169"/>
      <c r="E52" s="169"/>
      <c r="F52" s="169"/>
      <c r="G52" s="169"/>
      <c r="H52" s="169"/>
      <c r="I52" s="170"/>
    </row>
    <row r="53" spans="2:9">
      <c r="B53" s="20" t="s">
        <v>50</v>
      </c>
      <c r="C53" s="169"/>
      <c r="D53" s="169"/>
      <c r="E53" s="169"/>
      <c r="F53" s="169"/>
      <c r="G53" s="169"/>
      <c r="H53" s="169"/>
      <c r="I53" s="170"/>
    </row>
    <row r="54" spans="2:9">
      <c r="B54" s="20" t="s">
        <v>51</v>
      </c>
      <c r="C54" s="169"/>
      <c r="D54" s="169"/>
      <c r="E54" s="169"/>
      <c r="F54" s="169"/>
      <c r="G54" s="169"/>
      <c r="H54" s="169"/>
      <c r="I54" s="170"/>
    </row>
    <row r="55" spans="2:9">
      <c r="B55" s="20" t="s">
        <v>52</v>
      </c>
      <c r="C55" s="169"/>
      <c r="D55" s="169"/>
      <c r="E55" s="169"/>
      <c r="F55" s="169"/>
      <c r="G55" s="169"/>
      <c r="H55" s="169"/>
      <c r="I55" s="170"/>
    </row>
    <row r="56" spans="2:9">
      <c r="B56" s="20" t="s">
        <v>53</v>
      </c>
      <c r="C56" s="169"/>
      <c r="D56" s="169"/>
      <c r="E56" s="169"/>
      <c r="F56" s="169"/>
      <c r="G56" s="169"/>
      <c r="H56" s="169"/>
      <c r="I56" s="170"/>
    </row>
    <row r="57" spans="2:9">
      <c r="B57" s="20" t="s">
        <v>54</v>
      </c>
      <c r="C57" s="169"/>
      <c r="D57" s="169"/>
      <c r="E57" s="169"/>
      <c r="F57" s="169"/>
      <c r="G57" s="169"/>
      <c r="H57" s="169"/>
      <c r="I57" s="170"/>
    </row>
    <row r="58" spans="2:9">
      <c r="B58" s="20" t="s">
        <v>55</v>
      </c>
      <c r="C58" s="169"/>
      <c r="D58" s="169"/>
      <c r="E58" s="169"/>
      <c r="F58" s="169"/>
      <c r="G58" s="169"/>
      <c r="H58" s="169"/>
      <c r="I58" s="170"/>
    </row>
    <row r="59" spans="2:9">
      <c r="B59" s="21" t="s">
        <v>56</v>
      </c>
      <c r="C59" s="8">
        <f>SUM(C60:C72)</f>
        <v>0</v>
      </c>
      <c r="D59" s="8">
        <f t="shared" ref="D59:I59" si="1">SUM(D60:D72)</f>
        <v>0</v>
      </c>
      <c r="E59" s="8">
        <f t="shared" si="1"/>
        <v>0</v>
      </c>
      <c r="F59" s="8">
        <f t="shared" si="1"/>
        <v>0</v>
      </c>
      <c r="G59" s="8">
        <f t="shared" si="1"/>
        <v>0</v>
      </c>
      <c r="H59" s="8">
        <f t="shared" si="1"/>
        <v>0</v>
      </c>
      <c r="I59" s="22">
        <f t="shared" si="1"/>
        <v>0</v>
      </c>
    </row>
    <row r="60" spans="2:9">
      <c r="B60" s="20" t="s">
        <v>57</v>
      </c>
      <c r="C60" s="169"/>
      <c r="D60" s="169"/>
      <c r="E60" s="169"/>
      <c r="F60" s="169"/>
      <c r="G60" s="169"/>
      <c r="H60" s="169"/>
      <c r="I60" s="170"/>
    </row>
    <row r="61" spans="2:9">
      <c r="B61" s="20" t="s">
        <v>49</v>
      </c>
      <c r="C61" s="169"/>
      <c r="D61" s="169"/>
      <c r="E61" s="169"/>
      <c r="F61" s="169"/>
      <c r="G61" s="169"/>
      <c r="H61" s="169"/>
      <c r="I61" s="170"/>
    </row>
    <row r="62" spans="2:9">
      <c r="B62" s="20" t="s">
        <v>58</v>
      </c>
      <c r="C62" s="169"/>
      <c r="D62" s="169"/>
      <c r="E62" s="169"/>
      <c r="F62" s="169"/>
      <c r="G62" s="169"/>
      <c r="H62" s="169"/>
      <c r="I62" s="170"/>
    </row>
    <row r="63" spans="2:9">
      <c r="B63" s="20" t="s">
        <v>59</v>
      </c>
      <c r="C63" s="169"/>
      <c r="D63" s="169"/>
      <c r="E63" s="169"/>
      <c r="F63" s="169"/>
      <c r="G63" s="169"/>
      <c r="H63" s="169"/>
      <c r="I63" s="170"/>
    </row>
    <row r="64" spans="2:9">
      <c r="B64" s="20" t="s">
        <v>60</v>
      </c>
      <c r="C64" s="169"/>
      <c r="D64" s="169"/>
      <c r="E64" s="169"/>
      <c r="F64" s="169"/>
      <c r="G64" s="169"/>
      <c r="H64" s="169"/>
      <c r="I64" s="170"/>
    </row>
    <row r="65" spans="2:9">
      <c r="B65" s="20" t="s">
        <v>52</v>
      </c>
      <c r="C65" s="169"/>
      <c r="D65" s="169"/>
      <c r="E65" s="169"/>
      <c r="F65" s="169"/>
      <c r="G65" s="169"/>
      <c r="H65" s="169"/>
      <c r="I65" s="170"/>
    </row>
    <row r="66" spans="2:9">
      <c r="B66" s="20" t="s">
        <v>61</v>
      </c>
      <c r="C66" s="169"/>
      <c r="D66" s="169"/>
      <c r="E66" s="169"/>
      <c r="F66" s="169"/>
      <c r="G66" s="169"/>
      <c r="H66" s="169"/>
      <c r="I66" s="170"/>
    </row>
    <row r="67" spans="2:9">
      <c r="B67" s="20" t="s">
        <v>62</v>
      </c>
      <c r="C67" s="169"/>
      <c r="D67" s="169"/>
      <c r="E67" s="169"/>
      <c r="F67" s="169"/>
      <c r="G67" s="169"/>
      <c r="H67" s="169"/>
      <c r="I67" s="170"/>
    </row>
    <row r="68" spans="2:9">
      <c r="B68" s="20" t="s">
        <v>63</v>
      </c>
      <c r="C68" s="169"/>
      <c r="D68" s="169"/>
      <c r="E68" s="169"/>
      <c r="F68" s="169"/>
      <c r="G68" s="169"/>
      <c r="H68" s="169"/>
      <c r="I68" s="170"/>
    </row>
    <row r="69" spans="2:9">
      <c r="B69" s="20" t="s">
        <v>53</v>
      </c>
      <c r="C69" s="169"/>
      <c r="D69" s="169"/>
      <c r="E69" s="169"/>
      <c r="F69" s="169"/>
      <c r="G69" s="169"/>
      <c r="H69" s="169"/>
      <c r="I69" s="170"/>
    </row>
    <row r="70" spans="2:9">
      <c r="B70" s="20" t="s">
        <v>64</v>
      </c>
      <c r="C70" s="169"/>
      <c r="D70" s="169"/>
      <c r="E70" s="169"/>
      <c r="F70" s="169"/>
      <c r="G70" s="169"/>
      <c r="H70" s="169"/>
      <c r="I70" s="170"/>
    </row>
    <row r="71" spans="2:9">
      <c r="B71" s="20" t="s">
        <v>65</v>
      </c>
      <c r="C71" s="169"/>
      <c r="D71" s="169"/>
      <c r="E71" s="169"/>
      <c r="F71" s="169"/>
      <c r="G71" s="169"/>
      <c r="H71" s="169"/>
      <c r="I71" s="170"/>
    </row>
    <row r="72" spans="2:9">
      <c r="B72" s="20" t="s">
        <v>66</v>
      </c>
      <c r="C72" s="169"/>
      <c r="D72" s="169"/>
      <c r="E72" s="169"/>
      <c r="F72" s="169"/>
      <c r="G72" s="169"/>
      <c r="H72" s="169"/>
      <c r="I72" s="170"/>
    </row>
    <row r="73" spans="2:9">
      <c r="B73" s="23" t="s">
        <v>67</v>
      </c>
      <c r="C73" s="24">
        <f>C59+C47</f>
        <v>0</v>
      </c>
      <c r="D73" s="24">
        <f t="shared" ref="D73:I73" si="2">D59+D47</f>
        <v>0</v>
      </c>
      <c r="E73" s="24">
        <f t="shared" si="2"/>
        <v>0</v>
      </c>
      <c r="F73" s="24">
        <f t="shared" si="2"/>
        <v>0</v>
      </c>
      <c r="G73" s="24">
        <f t="shared" si="2"/>
        <v>0</v>
      </c>
      <c r="H73" s="24">
        <f t="shared" si="2"/>
        <v>0</v>
      </c>
      <c r="I73" s="25">
        <f t="shared" si="2"/>
        <v>0</v>
      </c>
    </row>
    <row r="74" spans="2:9">
      <c r="B74" s="26" t="s">
        <v>68</v>
      </c>
      <c r="C74" s="27"/>
      <c r="D74" s="27"/>
      <c r="E74" s="27"/>
      <c r="F74" s="27"/>
      <c r="G74" s="28"/>
      <c r="H74" s="28"/>
      <c r="I74" s="29"/>
    </row>
    <row r="75" spans="2:9">
      <c r="B75" s="30" t="s">
        <v>69</v>
      </c>
      <c r="C75" s="171"/>
      <c r="D75" s="172"/>
      <c r="E75" s="172"/>
      <c r="F75" s="173"/>
      <c r="G75" s="171"/>
      <c r="H75" s="174"/>
      <c r="I75" s="175"/>
    </row>
    <row r="76" spans="2:9">
      <c r="B76" s="31" t="s">
        <v>70</v>
      </c>
      <c r="C76" s="176"/>
      <c r="D76" s="169"/>
      <c r="E76" s="169"/>
      <c r="F76" s="177"/>
      <c r="G76" s="176"/>
      <c r="H76" s="178"/>
      <c r="I76" s="179"/>
    </row>
    <row r="77" spans="2:9">
      <c r="B77" s="31" t="s">
        <v>71</v>
      </c>
      <c r="C77" s="176"/>
      <c r="D77" s="169"/>
      <c r="E77" s="169"/>
      <c r="F77" s="177"/>
      <c r="G77" s="176"/>
      <c r="H77" s="178"/>
      <c r="I77" s="179"/>
    </row>
    <row r="78" spans="2:9">
      <c r="B78" s="31" t="s">
        <v>72</v>
      </c>
      <c r="C78" s="176"/>
      <c r="D78" s="169"/>
      <c r="E78" s="169"/>
      <c r="F78" s="177"/>
      <c r="G78" s="176"/>
      <c r="H78" s="178"/>
      <c r="I78" s="179"/>
    </row>
    <row r="79" spans="2:9">
      <c r="B79" s="31" t="s">
        <v>73</v>
      </c>
      <c r="C79" s="176"/>
      <c r="D79" s="169"/>
      <c r="E79" s="169"/>
      <c r="F79" s="177"/>
      <c r="G79" s="176"/>
      <c r="H79" s="178"/>
      <c r="I79" s="179"/>
    </row>
    <row r="80" spans="2:9">
      <c r="B80" s="31" t="s">
        <v>74</v>
      </c>
      <c r="C80" s="176"/>
      <c r="D80" s="169"/>
      <c r="E80" s="169"/>
      <c r="F80" s="177"/>
      <c r="G80" s="176"/>
      <c r="H80" s="178"/>
      <c r="I80" s="179"/>
    </row>
    <row r="81" spans="2:9">
      <c r="B81" s="31" t="s">
        <v>75</v>
      </c>
      <c r="C81" s="176"/>
      <c r="D81" s="169"/>
      <c r="E81" s="169"/>
      <c r="F81" s="177"/>
      <c r="G81" s="176"/>
      <c r="H81" s="178"/>
      <c r="I81" s="179"/>
    </row>
    <row r="82" spans="2:9">
      <c r="B82" s="31" t="s">
        <v>76</v>
      </c>
      <c r="C82" s="176"/>
      <c r="D82" s="169"/>
      <c r="E82" s="169"/>
      <c r="F82" s="177"/>
      <c r="G82" s="176"/>
      <c r="H82" s="178"/>
      <c r="I82" s="179"/>
    </row>
    <row r="83" spans="2:9">
      <c r="B83" s="31" t="s">
        <v>77</v>
      </c>
      <c r="C83" s="176"/>
      <c r="D83" s="169"/>
      <c r="E83" s="169"/>
      <c r="F83" s="177"/>
      <c r="G83" s="176"/>
      <c r="H83" s="178"/>
      <c r="I83" s="179"/>
    </row>
    <row r="84" spans="2:9">
      <c r="B84" s="31" t="s">
        <v>78</v>
      </c>
      <c r="C84" s="176"/>
      <c r="D84" s="169"/>
      <c r="E84" s="169"/>
      <c r="F84" s="177"/>
      <c r="G84" s="176"/>
      <c r="H84" s="178"/>
      <c r="I84" s="179"/>
    </row>
    <row r="85" spans="2:9">
      <c r="B85" s="31" t="s">
        <v>38</v>
      </c>
      <c r="C85" s="176"/>
      <c r="D85" s="169"/>
      <c r="E85" s="169"/>
      <c r="F85" s="177"/>
      <c r="G85" s="176"/>
      <c r="H85" s="178"/>
      <c r="I85" s="179"/>
    </row>
    <row r="86" spans="2:9">
      <c r="B86" s="31" t="s">
        <v>79</v>
      </c>
      <c r="C86" s="176"/>
      <c r="D86" s="169"/>
      <c r="E86" s="169"/>
      <c r="F86" s="177"/>
      <c r="G86" s="176"/>
      <c r="H86" s="178"/>
      <c r="I86" s="179"/>
    </row>
    <row r="87" spans="2:9">
      <c r="B87" s="31" t="s">
        <v>80</v>
      </c>
      <c r="C87" s="176"/>
      <c r="D87" s="169"/>
      <c r="E87" s="169"/>
      <c r="F87" s="177"/>
      <c r="G87" s="176"/>
      <c r="H87" s="178"/>
      <c r="I87" s="179"/>
    </row>
    <row r="88" spans="2:9">
      <c r="B88" s="44" t="s">
        <v>81</v>
      </c>
      <c r="C88" s="32">
        <f>SUM(C75:C87)</f>
        <v>0</v>
      </c>
      <c r="D88" s="32">
        <f t="shared" ref="D88:I88" si="3">SUM(D75:D87)</f>
        <v>0</v>
      </c>
      <c r="E88" s="32">
        <f t="shared" si="3"/>
        <v>0</v>
      </c>
      <c r="F88" s="32">
        <f t="shared" si="3"/>
        <v>0</v>
      </c>
      <c r="G88" s="32">
        <f t="shared" si="3"/>
        <v>0</v>
      </c>
      <c r="H88" s="32">
        <f t="shared" si="3"/>
        <v>0</v>
      </c>
      <c r="I88" s="33">
        <f t="shared" si="3"/>
        <v>0</v>
      </c>
    </row>
    <row r="89" spans="2:9">
      <c r="B89" s="26" t="s">
        <v>82</v>
      </c>
      <c r="C89" s="27"/>
      <c r="D89" s="27"/>
      <c r="E89" s="27"/>
      <c r="F89" s="27"/>
      <c r="G89" s="28"/>
      <c r="H89" s="28"/>
      <c r="I89" s="34"/>
    </row>
    <row r="90" spans="2:9">
      <c r="B90" s="35" t="s">
        <v>83</v>
      </c>
      <c r="C90" s="32">
        <f>SUM(C91:C95)</f>
        <v>0</v>
      </c>
      <c r="D90" s="116">
        <f t="shared" ref="D90:I90" si="4">SUM(D91:D95)</f>
        <v>0</v>
      </c>
      <c r="E90" s="116">
        <f t="shared" si="4"/>
        <v>0</v>
      </c>
      <c r="F90" s="116">
        <f t="shared" si="4"/>
        <v>0</v>
      </c>
      <c r="G90" s="116">
        <f t="shared" si="4"/>
        <v>0</v>
      </c>
      <c r="H90" s="116">
        <f t="shared" si="4"/>
        <v>0</v>
      </c>
      <c r="I90" s="116">
        <f t="shared" si="4"/>
        <v>0</v>
      </c>
    </row>
    <row r="91" spans="2:9">
      <c r="B91" s="31" t="s">
        <v>84</v>
      </c>
      <c r="C91" s="176"/>
      <c r="D91" s="169"/>
      <c r="E91" s="169"/>
      <c r="F91" s="177"/>
      <c r="G91" s="169"/>
      <c r="H91" s="178"/>
      <c r="I91" s="170"/>
    </row>
    <row r="92" spans="2:9">
      <c r="B92" s="31" t="s">
        <v>85</v>
      </c>
      <c r="C92" s="176"/>
      <c r="D92" s="169"/>
      <c r="E92" s="169"/>
      <c r="F92" s="177"/>
      <c r="G92" s="169"/>
      <c r="H92" s="178"/>
      <c r="I92" s="179"/>
    </row>
    <row r="93" spans="2:9">
      <c r="B93" s="31" t="s">
        <v>86</v>
      </c>
      <c r="C93" s="176"/>
      <c r="D93" s="169"/>
      <c r="E93" s="169"/>
      <c r="F93" s="177"/>
      <c r="G93" s="169"/>
      <c r="H93" s="178"/>
      <c r="I93" s="179"/>
    </row>
    <row r="94" spans="2:9">
      <c r="B94" s="31" t="s">
        <v>87</v>
      </c>
      <c r="C94" s="176"/>
      <c r="D94" s="169"/>
      <c r="E94" s="169"/>
      <c r="F94" s="177"/>
      <c r="G94" s="169"/>
      <c r="H94" s="178"/>
      <c r="I94" s="179"/>
    </row>
    <row r="95" spans="2:9">
      <c r="B95" s="31" t="s">
        <v>88</v>
      </c>
      <c r="C95" s="176"/>
      <c r="D95" s="169"/>
      <c r="E95" s="169"/>
      <c r="F95" s="177"/>
      <c r="G95" s="169"/>
      <c r="H95" s="178"/>
      <c r="I95" s="179"/>
    </row>
    <row r="96" spans="2:9">
      <c r="B96" s="36" t="s">
        <v>89</v>
      </c>
      <c r="C96" s="114">
        <f>SUM(C97:C107)</f>
        <v>0</v>
      </c>
      <c r="D96" s="114">
        <f>SUM(D97:D107)</f>
        <v>0</v>
      </c>
      <c r="E96" s="114">
        <f>SUM(E97:E107)</f>
        <v>0</v>
      </c>
      <c r="F96" s="114">
        <f>SUM(F97:F107)</f>
        <v>0</v>
      </c>
      <c r="G96" s="114">
        <f t="shared" ref="G96:I96" si="5">SUM(G97:G107)</f>
        <v>0</v>
      </c>
      <c r="H96" s="114">
        <f t="shared" si="5"/>
        <v>0</v>
      </c>
      <c r="I96" s="115">
        <f t="shared" si="5"/>
        <v>0</v>
      </c>
    </row>
    <row r="97" spans="2:9">
      <c r="B97" s="31" t="s">
        <v>90</v>
      </c>
      <c r="C97" s="176"/>
      <c r="D97" s="169"/>
      <c r="E97" s="169"/>
      <c r="F97" s="177"/>
      <c r="G97" s="169"/>
      <c r="H97" s="178"/>
      <c r="I97" s="179"/>
    </row>
    <row r="98" spans="2:9">
      <c r="B98" s="31" t="s">
        <v>91</v>
      </c>
      <c r="C98" s="176"/>
      <c r="D98" s="169"/>
      <c r="E98" s="169"/>
      <c r="F98" s="177"/>
      <c r="G98" s="169"/>
      <c r="H98" s="178"/>
      <c r="I98" s="179"/>
    </row>
    <row r="99" spans="2:9">
      <c r="B99" s="31" t="s">
        <v>60</v>
      </c>
      <c r="C99" s="176"/>
      <c r="D99" s="169"/>
      <c r="E99" s="169"/>
      <c r="F99" s="177"/>
      <c r="G99" s="169"/>
      <c r="H99" s="178"/>
      <c r="I99" s="179"/>
    </row>
    <row r="100" spans="2:9">
      <c r="B100" s="31" t="s">
        <v>52</v>
      </c>
      <c r="C100" s="176"/>
      <c r="D100" s="169"/>
      <c r="E100" s="169"/>
      <c r="F100" s="177"/>
      <c r="G100" s="169"/>
      <c r="H100" s="178"/>
      <c r="I100" s="179"/>
    </row>
    <row r="101" spans="2:9">
      <c r="B101" s="31" t="s">
        <v>85</v>
      </c>
      <c r="C101" s="176"/>
      <c r="D101" s="169"/>
      <c r="E101" s="169"/>
      <c r="F101" s="177"/>
      <c r="G101" s="169"/>
      <c r="H101" s="178"/>
      <c r="I101" s="179"/>
    </row>
    <row r="102" spans="2:9">
      <c r="B102" s="31" t="s">
        <v>88</v>
      </c>
      <c r="C102" s="176"/>
      <c r="D102" s="169"/>
      <c r="E102" s="169"/>
      <c r="F102" s="177"/>
      <c r="G102" s="169"/>
      <c r="H102" s="178"/>
      <c r="I102" s="179"/>
    </row>
    <row r="103" spans="2:9">
      <c r="B103" s="31" t="s">
        <v>62</v>
      </c>
      <c r="C103" s="176"/>
      <c r="D103" s="169"/>
      <c r="E103" s="169"/>
      <c r="F103" s="177"/>
      <c r="G103" s="169"/>
      <c r="H103" s="178"/>
      <c r="I103" s="179"/>
    </row>
    <row r="104" spans="2:9">
      <c r="B104" s="31" t="s">
        <v>92</v>
      </c>
      <c r="C104" s="180"/>
      <c r="D104" s="181"/>
      <c r="E104" s="181"/>
      <c r="F104" s="182"/>
      <c r="G104" s="169"/>
      <c r="H104" s="178"/>
      <c r="I104" s="179"/>
    </row>
    <row r="105" spans="2:9">
      <c r="B105" s="31" t="s">
        <v>93</v>
      </c>
      <c r="C105" s="176"/>
      <c r="D105" s="169"/>
      <c r="E105" s="169"/>
      <c r="F105" s="177"/>
      <c r="G105" s="169"/>
      <c r="H105" s="178"/>
      <c r="I105" s="179"/>
    </row>
    <row r="106" spans="2:9">
      <c r="B106" s="31" t="s">
        <v>94</v>
      </c>
      <c r="C106" s="176"/>
      <c r="D106" s="169"/>
      <c r="E106" s="169"/>
      <c r="F106" s="177"/>
      <c r="G106" s="169"/>
      <c r="H106" s="178"/>
      <c r="I106" s="179"/>
    </row>
    <row r="107" spans="2:9">
      <c r="B107" s="37" t="s">
        <v>95</v>
      </c>
      <c r="C107" s="183"/>
      <c r="D107" s="184"/>
      <c r="E107" s="184"/>
      <c r="F107" s="185"/>
      <c r="G107" s="186"/>
      <c r="H107" s="187"/>
      <c r="I107" s="188"/>
    </row>
    <row r="108" spans="2:9">
      <c r="B108" s="51" t="s">
        <v>96</v>
      </c>
      <c r="C108" s="39">
        <f>C96+C90</f>
        <v>0</v>
      </c>
      <c r="D108" s="39">
        <f t="shared" ref="D108:I108" si="6">D96+D90</f>
        <v>0</v>
      </c>
      <c r="E108" s="39">
        <f t="shared" si="6"/>
        <v>0</v>
      </c>
      <c r="F108" s="39">
        <f t="shared" si="6"/>
        <v>0</v>
      </c>
      <c r="G108" s="39">
        <f t="shared" si="6"/>
        <v>0</v>
      </c>
      <c r="H108" s="39">
        <f t="shared" si="6"/>
        <v>0</v>
      </c>
      <c r="I108" s="39">
        <f t="shared" si="6"/>
        <v>0</v>
      </c>
    </row>
    <row r="109" spans="2:9">
      <c r="B109" s="26" t="s">
        <v>97</v>
      </c>
      <c r="C109" s="38">
        <f>C88+C108</f>
        <v>0</v>
      </c>
      <c r="D109" s="38">
        <f t="shared" ref="D109:I109" si="7">D88+D108</f>
        <v>0</v>
      </c>
      <c r="E109" s="38">
        <f t="shared" si="7"/>
        <v>0</v>
      </c>
      <c r="F109" s="38">
        <f t="shared" si="7"/>
        <v>0</v>
      </c>
      <c r="G109" s="38">
        <f t="shared" si="7"/>
        <v>0</v>
      </c>
      <c r="H109" s="38">
        <f t="shared" si="7"/>
        <v>0</v>
      </c>
      <c r="I109" s="38">
        <f t="shared" si="7"/>
        <v>0</v>
      </c>
    </row>
    <row r="111" spans="2:9" ht="23.25" customHeight="1">
      <c r="B111" s="149" t="s">
        <v>347</v>
      </c>
    </row>
    <row r="112" spans="2:9" ht="96" customHeight="1">
      <c r="B112" s="255"/>
      <c r="C112" s="256"/>
      <c r="D112" s="256"/>
      <c r="E112" s="256"/>
      <c r="F112" s="256"/>
      <c r="G112" s="256"/>
      <c r="H112" s="256"/>
      <c r="I112" s="257"/>
    </row>
    <row r="113" spans="2:9" ht="96" customHeight="1">
      <c r="B113" s="258"/>
      <c r="C113" s="259"/>
      <c r="D113" s="259"/>
      <c r="E113" s="259"/>
      <c r="F113" s="259"/>
      <c r="G113" s="259"/>
      <c r="H113" s="259"/>
      <c r="I113" s="260"/>
    </row>
    <row r="117" spans="2:9">
      <c r="B117" s="49" t="s">
        <v>1</v>
      </c>
      <c r="C117" s="50"/>
      <c r="D117" s="50"/>
      <c r="E117" s="50"/>
      <c r="F117" s="50"/>
      <c r="G117" s="50"/>
      <c r="H117" s="50"/>
      <c r="I117" s="50"/>
    </row>
    <row r="118" spans="2:9">
      <c r="B118" s="6"/>
      <c r="C118" s="5"/>
      <c r="D118" s="5"/>
      <c r="E118" s="5"/>
      <c r="F118" s="5"/>
      <c r="G118" s="5"/>
      <c r="H118" s="5"/>
      <c r="I118" s="5"/>
    </row>
    <row r="119" spans="2:9" ht="14.45" customHeight="1">
      <c r="B119" s="53" t="s">
        <v>2</v>
      </c>
      <c r="C119" s="267">
        <v>2015</v>
      </c>
      <c r="D119" s="267">
        <v>2016</v>
      </c>
      <c r="E119" s="267">
        <v>2017</v>
      </c>
      <c r="F119" s="267">
        <v>2018</v>
      </c>
      <c r="G119" s="267">
        <v>2019</v>
      </c>
      <c r="H119" s="267">
        <v>2020</v>
      </c>
      <c r="I119" s="267">
        <v>2021</v>
      </c>
    </row>
    <row r="120" spans="2:9">
      <c r="B120" s="54"/>
      <c r="C120" s="268"/>
      <c r="D120" s="268"/>
      <c r="E120" s="268"/>
      <c r="F120" s="268"/>
      <c r="G120" s="268"/>
      <c r="H120" s="268"/>
      <c r="I120" s="268"/>
    </row>
    <row r="121" spans="2:9">
      <c r="B121" s="55" t="s">
        <v>3</v>
      </c>
      <c r="C121" s="189">
        <f>'DR e BALANÇO'!C9</f>
        <v>0</v>
      </c>
      <c r="D121" s="189">
        <f>'DR e BALANÇO'!D9</f>
        <v>0</v>
      </c>
      <c r="E121" s="189">
        <f>'DR e BALANÇO'!E9</f>
        <v>0</v>
      </c>
      <c r="F121" s="189">
        <f>'DR e BALANÇO'!F9</f>
        <v>0</v>
      </c>
      <c r="G121" s="189">
        <f>'DR e BALANÇO'!G9</f>
        <v>0</v>
      </c>
      <c r="H121" s="189">
        <f>'DR e BALANÇO'!H9</f>
        <v>0</v>
      </c>
      <c r="I121" s="189">
        <f>'DR e BALANÇO'!I9</f>
        <v>0</v>
      </c>
    </row>
    <row r="122" spans="2:9">
      <c r="B122" s="55" t="s">
        <v>4</v>
      </c>
      <c r="C122" s="189">
        <f>'DR e BALANÇO'!C73</f>
        <v>0</v>
      </c>
      <c r="D122" s="189">
        <f>'DR e BALANÇO'!D73</f>
        <v>0</v>
      </c>
      <c r="E122" s="189">
        <f>'DR e BALANÇO'!E73</f>
        <v>0</v>
      </c>
      <c r="F122" s="189">
        <f>'DR e BALANÇO'!F73</f>
        <v>0</v>
      </c>
      <c r="G122" s="189">
        <f>'DR e BALANÇO'!G73</f>
        <v>0</v>
      </c>
      <c r="H122" s="189">
        <f>'DR e BALANÇO'!H73</f>
        <v>0</v>
      </c>
      <c r="I122" s="189">
        <f>'DR e BALANÇO'!I73</f>
        <v>0</v>
      </c>
    </row>
    <row r="123" spans="2:9">
      <c r="B123" s="55" t="s">
        <v>5</v>
      </c>
      <c r="C123" s="189">
        <f>'DR e BALANÇO'!C88</f>
        <v>0</v>
      </c>
      <c r="D123" s="189">
        <f>'DR e BALANÇO'!D88</f>
        <v>0</v>
      </c>
      <c r="E123" s="189">
        <f>'DR e BALANÇO'!E88</f>
        <v>0</v>
      </c>
      <c r="F123" s="189">
        <f>'DR e BALANÇO'!F88</f>
        <v>0</v>
      </c>
      <c r="G123" s="189">
        <f>'DR e BALANÇO'!G88</f>
        <v>0</v>
      </c>
      <c r="H123" s="189">
        <f>'DR e BALANÇO'!H88</f>
        <v>0</v>
      </c>
      <c r="I123" s="189">
        <f>'DR e BALANÇO'!I88</f>
        <v>0</v>
      </c>
    </row>
    <row r="124" spans="2:9">
      <c r="B124" s="55" t="s">
        <v>6</v>
      </c>
      <c r="C124" s="189">
        <f>'DR e BALANÇO'!C108</f>
        <v>0</v>
      </c>
      <c r="D124" s="189">
        <f>'DR e BALANÇO'!D108</f>
        <v>0</v>
      </c>
      <c r="E124" s="189">
        <f>'DR e BALANÇO'!E108</f>
        <v>0</v>
      </c>
      <c r="F124" s="189">
        <f>'DR e BALANÇO'!F108</f>
        <v>0</v>
      </c>
      <c r="G124" s="189">
        <f>'DR e BALANÇO'!G108</f>
        <v>0</v>
      </c>
      <c r="H124" s="189">
        <f>'DR e BALANÇO'!H108</f>
        <v>0</v>
      </c>
      <c r="I124" s="189">
        <f>'DR e BALANÇO'!I108</f>
        <v>0</v>
      </c>
    </row>
    <row r="125" spans="2:9">
      <c r="B125" s="55" t="s">
        <v>7</v>
      </c>
      <c r="C125" s="189">
        <f t="shared" ref="C125:I125" si="8">+C32</f>
        <v>0</v>
      </c>
      <c r="D125" s="189">
        <f t="shared" si="8"/>
        <v>0</v>
      </c>
      <c r="E125" s="189">
        <f t="shared" si="8"/>
        <v>0</v>
      </c>
      <c r="F125" s="189">
        <f t="shared" si="8"/>
        <v>0</v>
      </c>
      <c r="G125" s="189">
        <f t="shared" si="8"/>
        <v>0</v>
      </c>
      <c r="H125" s="189">
        <f t="shared" si="8"/>
        <v>0</v>
      </c>
      <c r="I125" s="189">
        <f t="shared" si="8"/>
        <v>0</v>
      </c>
    </row>
    <row r="126" spans="2:9">
      <c r="B126" s="55" t="s">
        <v>8</v>
      </c>
      <c r="C126" s="189">
        <f>'DR e BALANÇO'!C35</f>
        <v>0</v>
      </c>
      <c r="D126" s="189">
        <f>'DR e BALANÇO'!D35</f>
        <v>0</v>
      </c>
      <c r="E126" s="189">
        <f>'DR e BALANÇO'!E35</f>
        <v>0</v>
      </c>
      <c r="F126" s="189">
        <f>'DR e BALANÇO'!F35</f>
        <v>0</v>
      </c>
      <c r="G126" s="189">
        <f>'DR e BALANÇO'!G35</f>
        <v>0</v>
      </c>
      <c r="H126" s="189">
        <f>'DR e BALANÇO'!H35</f>
        <v>0</v>
      </c>
      <c r="I126" s="189">
        <f>'DR e BALANÇO'!I35</f>
        <v>0</v>
      </c>
    </row>
    <row r="127" spans="2:9">
      <c r="B127" s="55" t="s">
        <v>9</v>
      </c>
      <c r="C127" s="189">
        <f>'DR e BALANÇO'!C37</f>
        <v>0</v>
      </c>
      <c r="D127" s="189">
        <f>'DR e BALANÇO'!D37</f>
        <v>0</v>
      </c>
      <c r="E127" s="189">
        <f>'DR e BALANÇO'!E37</f>
        <v>0</v>
      </c>
      <c r="F127" s="189">
        <f>'DR e BALANÇO'!F37</f>
        <v>0</v>
      </c>
      <c r="G127" s="189">
        <f>'DR e BALANÇO'!G37</f>
        <v>0</v>
      </c>
      <c r="H127" s="189">
        <f>'DR e BALANÇO'!H37</f>
        <v>0</v>
      </c>
      <c r="I127" s="189">
        <f>'DR e BALANÇO'!I37</f>
        <v>0</v>
      </c>
    </row>
    <row r="128" spans="2:9">
      <c r="B128" s="55" t="s">
        <v>10</v>
      </c>
      <c r="C128" s="117" t="e">
        <f>C123/C122</f>
        <v>#DIV/0!</v>
      </c>
      <c r="D128" s="117" t="e">
        <f t="shared" ref="D128:I128" si="9">D123/D122</f>
        <v>#DIV/0!</v>
      </c>
      <c r="E128" s="117" t="e">
        <f t="shared" si="9"/>
        <v>#DIV/0!</v>
      </c>
      <c r="F128" s="117" t="e">
        <f t="shared" si="9"/>
        <v>#DIV/0!</v>
      </c>
      <c r="G128" s="117" t="e">
        <f t="shared" si="9"/>
        <v>#DIV/0!</v>
      </c>
      <c r="H128" s="117" t="e">
        <f t="shared" si="9"/>
        <v>#DIV/0!</v>
      </c>
      <c r="I128" s="117" t="e">
        <f t="shared" si="9"/>
        <v>#DIV/0!</v>
      </c>
    </row>
    <row r="129" spans="2:9" ht="23.25" customHeight="1">
      <c r="B129" s="149" t="s">
        <v>347</v>
      </c>
    </row>
    <row r="130" spans="2:9" ht="96" customHeight="1">
      <c r="B130" s="255"/>
      <c r="C130" s="256"/>
      <c r="D130" s="256"/>
      <c r="E130" s="256"/>
      <c r="F130" s="256"/>
      <c r="G130" s="256"/>
      <c r="H130" s="256"/>
      <c r="I130" s="257"/>
    </row>
    <row r="131" spans="2:9" ht="96" customHeight="1">
      <c r="B131" s="258"/>
      <c r="C131" s="259"/>
      <c r="D131" s="259"/>
      <c r="E131" s="259"/>
      <c r="F131" s="259"/>
      <c r="G131" s="259"/>
      <c r="H131" s="259"/>
      <c r="I131" s="260"/>
    </row>
  </sheetData>
  <protectedRanges>
    <protectedRange sqref="C121:I127 C97:I107 C91:I95 C75:I87 C60:I72 C48:I58 C9:I38" name="Intervalo2"/>
    <protectedRange sqref="C97:I107 C91:I95 C75:I87 C60:I72 C48:I58 C9:I38" name="Intervalo1"/>
  </protectedRanges>
  <mergeCells count="11">
    <mergeCell ref="B41:I42"/>
    <mergeCell ref="B112:I113"/>
    <mergeCell ref="B3:I4"/>
    <mergeCell ref="B130:I131"/>
    <mergeCell ref="F119:F120"/>
    <mergeCell ref="G119:G120"/>
    <mergeCell ref="H119:H120"/>
    <mergeCell ref="I119:I120"/>
    <mergeCell ref="C119:C120"/>
    <mergeCell ref="D119:D120"/>
    <mergeCell ref="E119:E120"/>
  </mergeCells>
  <printOptions horizontalCentered="1" verticalCentered="1"/>
  <pageMargins left="0.48" right="0.22666666666666666" top="1.4266666666666667" bottom="0.98425196850393704" header="0.51181102362204722" footer="0.51181102362204722"/>
  <pageSetup paperSize="9" scale="48" fitToHeight="9" orientation="portrait" r:id="rId1"/>
  <headerFooter>
    <oddHeader>&amp;C&amp;G</oddHeader>
    <oddFooter>&amp;L&amp;A&amp;R&amp;P</oddFooter>
  </headerFooter>
  <rowBreaks count="2" manualBreakCount="2">
    <brk id="43" max="8" man="1"/>
    <brk id="116" max="8" man="1"/>
  </row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4"/>
  <sheetViews>
    <sheetView workbookViewId="0">
      <selection activeCell="B64" sqref="B64"/>
    </sheetView>
  </sheetViews>
  <sheetFormatPr defaultRowHeight="15"/>
  <cols>
    <col min="2" max="2" width="36.5703125" bestFit="1" customWidth="1"/>
    <col min="3" max="3" width="47.5703125" bestFit="1" customWidth="1"/>
    <col min="4" max="4" width="38.42578125" bestFit="1" customWidth="1"/>
  </cols>
  <sheetData>
    <row r="1" spans="2:5">
      <c r="B1" s="7" t="s">
        <v>337</v>
      </c>
      <c r="C1" s="191"/>
    </row>
    <row r="2" spans="2:5">
      <c r="B2" s="129" t="s">
        <v>338</v>
      </c>
      <c r="C2" s="121"/>
    </row>
    <row r="3" spans="2:5">
      <c r="B3" s="129" t="s">
        <v>343</v>
      </c>
      <c r="C3" s="121"/>
    </row>
    <row r="4" spans="2:5" ht="26.25">
      <c r="B4" s="129" t="s">
        <v>345</v>
      </c>
      <c r="C4" s="121"/>
    </row>
    <row r="5" spans="2:5">
      <c r="B5" s="129" t="s">
        <v>340</v>
      </c>
    </row>
    <row r="6" spans="2:5">
      <c r="B6" s="129" t="s">
        <v>339</v>
      </c>
    </row>
    <row r="7" spans="2:5">
      <c r="B7" s="129" t="s">
        <v>341</v>
      </c>
    </row>
    <row r="8" spans="2:5">
      <c r="B8" s="129" t="s">
        <v>342</v>
      </c>
    </row>
    <row r="9" spans="2:5">
      <c r="B9" s="129" t="s">
        <v>344</v>
      </c>
    </row>
    <row r="10" spans="2:5">
      <c r="B10" s="129"/>
    </row>
    <row r="11" spans="2:5">
      <c r="B11" s="122"/>
      <c r="D11" s="124"/>
    </row>
    <row r="12" spans="2:5">
      <c r="D12" s="124"/>
    </row>
    <row r="13" spans="2:5">
      <c r="B13" s="123" t="s">
        <v>310</v>
      </c>
      <c r="D13" s="123"/>
      <c r="E13" s="128"/>
    </row>
    <row r="14" spans="2:5">
      <c r="B14" s="130" t="s">
        <v>103</v>
      </c>
      <c r="D14" s="129"/>
      <c r="E14" s="128"/>
    </row>
    <row r="15" spans="2:5" ht="15" customHeight="1">
      <c r="B15" s="130" t="s">
        <v>105</v>
      </c>
      <c r="D15" s="129"/>
      <c r="E15" s="128"/>
    </row>
    <row r="16" spans="2:5" ht="15" customHeight="1">
      <c r="B16" s="130" t="s">
        <v>106</v>
      </c>
      <c r="D16" s="129"/>
      <c r="E16" s="128"/>
    </row>
    <row r="17" spans="2:9">
      <c r="B17" s="192" t="s">
        <v>351</v>
      </c>
      <c r="D17" s="129"/>
      <c r="E17" s="128"/>
    </row>
    <row r="18" spans="2:9">
      <c r="B18" s="129"/>
      <c r="D18" s="129"/>
      <c r="E18" s="128"/>
    </row>
    <row r="19" spans="2:9">
      <c r="B19" s="128"/>
      <c r="C19" s="128"/>
      <c r="D19" s="128"/>
      <c r="E19" s="128"/>
    </row>
    <row r="20" spans="2:9">
      <c r="B20" s="128"/>
      <c r="C20" s="128"/>
      <c r="D20" s="128"/>
      <c r="E20" s="128"/>
    </row>
    <row r="21" spans="2:9">
      <c r="B21" s="123" t="s">
        <v>314</v>
      </c>
      <c r="C21" s="125"/>
      <c r="D21" s="126"/>
      <c r="E21" s="126"/>
      <c r="F21" s="126"/>
      <c r="G21" s="126"/>
      <c r="H21" s="126"/>
      <c r="I21" s="126"/>
    </row>
    <row r="22" spans="2:9" ht="15" customHeight="1">
      <c r="B22" s="131" t="s">
        <v>294</v>
      </c>
      <c r="C22" s="129"/>
      <c r="D22" s="129"/>
      <c r="E22" s="129"/>
      <c r="F22" s="129"/>
      <c r="G22" s="129"/>
      <c r="H22" s="129"/>
      <c r="I22" s="129"/>
    </row>
    <row r="23" spans="2:9" ht="15" customHeight="1">
      <c r="B23" s="131" t="s">
        <v>295</v>
      </c>
      <c r="C23" s="129"/>
      <c r="D23" s="129"/>
      <c r="E23" s="129"/>
      <c r="F23" s="129"/>
      <c r="G23" s="129"/>
      <c r="H23" s="129"/>
      <c r="I23" s="129"/>
    </row>
    <row r="24" spans="2:9" ht="15" customHeight="1">
      <c r="B24" s="131" t="s">
        <v>291</v>
      </c>
      <c r="C24" s="129"/>
      <c r="D24" s="129"/>
      <c r="E24" s="129"/>
      <c r="F24" s="129"/>
      <c r="G24" s="129"/>
      <c r="H24" s="129"/>
      <c r="I24" s="129"/>
    </row>
    <row r="25" spans="2:9">
      <c r="B25" s="131" t="s">
        <v>292</v>
      </c>
      <c r="C25" s="129"/>
      <c r="D25" s="129"/>
      <c r="E25" s="129"/>
      <c r="F25" s="129"/>
      <c r="G25" s="129"/>
      <c r="H25" s="129"/>
      <c r="I25" s="129"/>
    </row>
    <row r="26" spans="2:9" ht="15" customHeight="1">
      <c r="B26" s="131" t="s">
        <v>293</v>
      </c>
      <c r="C26" s="129"/>
      <c r="D26" s="129"/>
      <c r="E26" s="129"/>
      <c r="F26" s="129"/>
      <c r="G26" s="129"/>
      <c r="H26" s="129"/>
      <c r="I26" s="129"/>
    </row>
    <row r="27" spans="2:9">
      <c r="B27" s="131" t="s">
        <v>296</v>
      </c>
      <c r="C27" s="129"/>
      <c r="D27" s="129"/>
      <c r="E27" s="129"/>
      <c r="F27" s="129"/>
      <c r="G27" s="129"/>
      <c r="H27" s="129"/>
      <c r="I27" s="129"/>
    </row>
    <row r="28" spans="2:9">
      <c r="B28" s="131" t="s">
        <v>297</v>
      </c>
      <c r="C28" s="129"/>
      <c r="D28" s="129"/>
      <c r="E28" s="129"/>
      <c r="F28" s="129"/>
      <c r="G28" s="129"/>
      <c r="H28" s="129"/>
      <c r="I28" s="129"/>
    </row>
    <row r="29" spans="2:9" ht="15" customHeight="1">
      <c r="B29" s="131" t="s">
        <v>298</v>
      </c>
      <c r="C29" s="129"/>
      <c r="D29" s="129"/>
      <c r="E29" s="129"/>
      <c r="F29" s="129"/>
      <c r="G29" s="129"/>
      <c r="H29" s="129"/>
      <c r="I29" s="129"/>
    </row>
    <row r="30" spans="2:9">
      <c r="B30" s="131" t="s">
        <v>352</v>
      </c>
      <c r="C30" s="129"/>
      <c r="D30" s="129"/>
      <c r="E30" s="129"/>
      <c r="F30" s="129"/>
      <c r="G30" s="129"/>
      <c r="H30" s="129"/>
      <c r="I30" s="129"/>
    </row>
    <row r="31" spans="2:9">
      <c r="B31" s="192" t="s">
        <v>351</v>
      </c>
      <c r="C31" s="129"/>
      <c r="D31" s="129"/>
      <c r="E31" s="129"/>
      <c r="F31" s="129"/>
      <c r="G31" s="129"/>
      <c r="H31" s="129"/>
      <c r="I31" s="129"/>
    </row>
    <row r="32" spans="2:9">
      <c r="B32" s="131"/>
      <c r="C32" s="129"/>
      <c r="D32" s="129"/>
      <c r="E32" s="129"/>
      <c r="F32" s="129"/>
      <c r="G32" s="129"/>
      <c r="H32" s="129"/>
      <c r="I32" s="129"/>
    </row>
    <row r="33" spans="2:2">
      <c r="B33" s="123" t="s">
        <v>311</v>
      </c>
    </row>
    <row r="34" spans="2:2">
      <c r="B34" s="132" t="s">
        <v>312</v>
      </c>
    </row>
    <row r="35" spans="2:2">
      <c r="B35" s="132" t="s">
        <v>313</v>
      </c>
    </row>
    <row r="37" spans="2:2">
      <c r="B37" s="136" t="s">
        <v>320</v>
      </c>
    </row>
    <row r="38" spans="2:2">
      <c r="B38" t="s">
        <v>321</v>
      </c>
    </row>
    <row r="39" spans="2:2">
      <c r="B39" t="s">
        <v>322</v>
      </c>
    </row>
    <row r="41" spans="2:2">
      <c r="B41" s="136" t="s">
        <v>332</v>
      </c>
    </row>
    <row r="42" spans="2:2">
      <c r="B42" t="s">
        <v>323</v>
      </c>
    </row>
    <row r="43" spans="2:2">
      <c r="B43" t="s">
        <v>324</v>
      </c>
    </row>
    <row r="44" spans="2:2">
      <c r="B44" t="s">
        <v>325</v>
      </c>
    </row>
    <row r="45" spans="2:2">
      <c r="B45" t="s">
        <v>326</v>
      </c>
    </row>
    <row r="46" spans="2:2">
      <c r="B46" t="s">
        <v>327</v>
      </c>
    </row>
    <row r="47" spans="2:2">
      <c r="B47" t="s">
        <v>328</v>
      </c>
    </row>
    <row r="48" spans="2:2">
      <c r="B48" t="s">
        <v>329</v>
      </c>
    </row>
    <row r="49" spans="2:2">
      <c r="B49" t="s">
        <v>330</v>
      </c>
    </row>
    <row r="50" spans="2:2">
      <c r="B50" t="s">
        <v>331</v>
      </c>
    </row>
    <row r="54" spans="2:2">
      <c r="B54" s="7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opLeftCell="L1" zoomScale="94" zoomScaleNormal="94" workbookViewId="0">
      <selection activeCell="M46" sqref="M46"/>
    </sheetView>
  </sheetViews>
  <sheetFormatPr defaultRowHeight="15"/>
  <cols>
    <col min="1" max="1" width="16.5703125" bestFit="1" customWidth="1"/>
    <col min="4" max="4" width="30.42578125" bestFit="1" customWidth="1"/>
    <col min="7" max="7" width="252.42578125" bestFit="1" customWidth="1"/>
    <col min="11" max="11" width="14.5703125" customWidth="1"/>
    <col min="12" max="12" width="65.42578125" customWidth="1"/>
    <col min="13" max="13" width="78.140625" customWidth="1"/>
    <col min="14" max="14" width="93.42578125" customWidth="1"/>
    <col min="15" max="15" width="40.85546875" customWidth="1"/>
  </cols>
  <sheetData>
    <row r="1" spans="1:15" ht="15.75" thickTop="1">
      <c r="A1" t="s">
        <v>107</v>
      </c>
      <c r="C1" s="269" t="s">
        <v>138</v>
      </c>
      <c r="D1" s="269"/>
      <c r="F1" s="269" t="s">
        <v>163</v>
      </c>
      <c r="G1" s="269"/>
      <c r="K1" s="95"/>
      <c r="L1" s="96" t="s">
        <v>197</v>
      </c>
      <c r="M1" s="97" t="s">
        <v>213</v>
      </c>
      <c r="N1" s="97" t="s">
        <v>213</v>
      </c>
    </row>
    <row r="2" spans="1:15" ht="25.5">
      <c r="A2" t="s">
        <v>109</v>
      </c>
      <c r="C2" s="87">
        <v>1</v>
      </c>
      <c r="D2" s="88" t="s">
        <v>139</v>
      </c>
      <c r="F2" t="s">
        <v>164</v>
      </c>
      <c r="G2" t="s">
        <v>165</v>
      </c>
      <c r="I2" t="s">
        <v>210</v>
      </c>
      <c r="K2" s="270" t="s">
        <v>196</v>
      </c>
      <c r="L2" s="98" t="s">
        <v>214</v>
      </c>
      <c r="M2" s="273" t="s">
        <v>215</v>
      </c>
      <c r="N2" s="113" t="s">
        <v>241</v>
      </c>
      <c r="O2" s="7" t="s">
        <v>196</v>
      </c>
    </row>
    <row r="3" spans="1:15" ht="38.25">
      <c r="A3" t="s">
        <v>110</v>
      </c>
      <c r="C3" s="87">
        <v>2</v>
      </c>
      <c r="D3" s="88" t="s">
        <v>140</v>
      </c>
      <c r="F3" t="s">
        <v>166</v>
      </c>
      <c r="G3" t="s">
        <v>167</v>
      </c>
      <c r="I3" t="s">
        <v>211</v>
      </c>
      <c r="K3" s="271"/>
      <c r="L3" s="99" t="s">
        <v>216</v>
      </c>
      <c r="M3" s="274"/>
      <c r="N3" s="112" t="s">
        <v>242</v>
      </c>
    </row>
    <row r="4" spans="1:15" ht="38.25">
      <c r="C4" s="87">
        <v>3</v>
      </c>
      <c r="D4" s="88" t="s">
        <v>141</v>
      </c>
      <c r="F4" t="s">
        <v>168</v>
      </c>
      <c r="G4" t="s">
        <v>169</v>
      </c>
      <c r="K4" s="271"/>
      <c r="L4" s="100" t="s">
        <v>217</v>
      </c>
      <c r="M4" s="274"/>
      <c r="N4" s="111" t="s">
        <v>243</v>
      </c>
    </row>
    <row r="5" spans="1:15">
      <c r="C5" s="87">
        <v>4</v>
      </c>
      <c r="D5" s="88" t="s">
        <v>142</v>
      </c>
      <c r="F5" t="s">
        <v>170</v>
      </c>
      <c r="G5" t="s">
        <v>171</v>
      </c>
      <c r="K5" s="271"/>
      <c r="L5" s="100" t="s">
        <v>198</v>
      </c>
      <c r="M5" s="274"/>
      <c r="N5" s="111" t="s">
        <v>244</v>
      </c>
    </row>
    <row r="6" spans="1:15">
      <c r="C6" s="87">
        <v>5</v>
      </c>
      <c r="D6" s="88" t="s">
        <v>143</v>
      </c>
      <c r="F6" t="s">
        <v>172</v>
      </c>
      <c r="G6" t="s">
        <v>173</v>
      </c>
      <c r="K6" s="271"/>
      <c r="L6" s="100"/>
      <c r="M6" s="274"/>
      <c r="N6" s="111" t="s">
        <v>245</v>
      </c>
    </row>
    <row r="7" spans="1:15" ht="40.5" customHeight="1">
      <c r="C7" s="87">
        <v>6</v>
      </c>
      <c r="D7" s="88" t="s">
        <v>144</v>
      </c>
      <c r="F7" t="s">
        <v>174</v>
      </c>
      <c r="G7" t="s">
        <v>175</v>
      </c>
      <c r="K7" s="272"/>
      <c r="L7" s="100"/>
      <c r="M7" s="275"/>
      <c r="N7" s="111" t="s">
        <v>246</v>
      </c>
    </row>
    <row r="8" spans="1:15" ht="25.5">
      <c r="C8" s="87">
        <v>7</v>
      </c>
      <c r="D8" s="88" t="s">
        <v>130</v>
      </c>
      <c r="F8" t="s">
        <v>176</v>
      </c>
      <c r="G8" t="s">
        <v>177</v>
      </c>
      <c r="K8" s="270" t="s">
        <v>200</v>
      </c>
      <c r="L8" s="101" t="s">
        <v>218</v>
      </c>
      <c r="M8" s="273" t="s">
        <v>219</v>
      </c>
      <c r="N8" s="111" t="s">
        <v>247</v>
      </c>
    </row>
    <row r="9" spans="1:15" ht="38.25">
      <c r="C9" s="87">
        <v>8</v>
      </c>
      <c r="D9" s="88" t="s">
        <v>145</v>
      </c>
      <c r="F9" t="s">
        <v>178</v>
      </c>
      <c r="G9" t="s">
        <v>179</v>
      </c>
      <c r="K9" s="271"/>
      <c r="L9" s="102" t="s">
        <v>220</v>
      </c>
      <c r="M9" s="274"/>
      <c r="N9" s="111" t="s">
        <v>248</v>
      </c>
    </row>
    <row r="10" spans="1:15" ht="38.25">
      <c r="C10" s="87">
        <v>9</v>
      </c>
      <c r="D10" s="88" t="s">
        <v>146</v>
      </c>
      <c r="F10" t="s">
        <v>180</v>
      </c>
      <c r="G10" t="s">
        <v>181</v>
      </c>
      <c r="K10" s="271"/>
      <c r="L10" s="103" t="s">
        <v>221</v>
      </c>
      <c r="M10" s="274"/>
      <c r="N10" s="111" t="s">
        <v>249</v>
      </c>
    </row>
    <row r="11" spans="1:15">
      <c r="C11" s="87">
        <v>10</v>
      </c>
      <c r="D11" s="88" t="s">
        <v>147</v>
      </c>
      <c r="F11" t="s">
        <v>182</v>
      </c>
      <c r="G11" t="s">
        <v>183</v>
      </c>
      <c r="K11" s="271"/>
      <c r="L11" s="103"/>
      <c r="M11" s="274"/>
      <c r="N11" s="111" t="s">
        <v>250</v>
      </c>
    </row>
    <row r="12" spans="1:15" ht="31.5" customHeight="1">
      <c r="C12" s="87">
        <v>11</v>
      </c>
      <c r="D12" s="88" t="s">
        <v>148</v>
      </c>
      <c r="F12" s="89" t="s">
        <v>180</v>
      </c>
      <c r="G12" t="s">
        <v>184</v>
      </c>
      <c r="K12" s="272"/>
      <c r="L12" s="103"/>
      <c r="M12" s="275"/>
      <c r="N12" s="110" t="s">
        <v>251</v>
      </c>
    </row>
    <row r="13" spans="1:15" ht="38.25">
      <c r="C13" s="87">
        <v>12</v>
      </c>
      <c r="D13" s="88" t="s">
        <v>149</v>
      </c>
      <c r="F13" t="s">
        <v>185</v>
      </c>
      <c r="G13" t="s">
        <v>186</v>
      </c>
      <c r="K13" s="270" t="s">
        <v>202</v>
      </c>
      <c r="L13" s="104" t="s">
        <v>222</v>
      </c>
      <c r="M13" s="273" t="s">
        <v>223</v>
      </c>
      <c r="N13" s="109" t="s">
        <v>252</v>
      </c>
      <c r="O13" s="7" t="s">
        <v>200</v>
      </c>
    </row>
    <row r="14" spans="1:15" ht="38.25">
      <c r="C14" s="87">
        <v>13</v>
      </c>
      <c r="D14" s="88" t="s">
        <v>150</v>
      </c>
      <c r="F14" t="s">
        <v>187</v>
      </c>
      <c r="G14" t="s">
        <v>188</v>
      </c>
      <c r="K14" s="271"/>
      <c r="L14" s="99" t="s">
        <v>224</v>
      </c>
      <c r="M14" s="274"/>
      <c r="N14" s="111" t="s">
        <v>253</v>
      </c>
    </row>
    <row r="15" spans="1:15" ht="38.25">
      <c r="C15" s="87">
        <v>14</v>
      </c>
      <c r="D15" s="88" t="s">
        <v>151</v>
      </c>
      <c r="K15" s="271"/>
      <c r="L15" s="99" t="s">
        <v>225</v>
      </c>
      <c r="M15" s="274"/>
      <c r="N15" s="111" t="s">
        <v>254</v>
      </c>
    </row>
    <row r="16" spans="1:15">
      <c r="C16" s="87">
        <v>15</v>
      </c>
      <c r="D16" s="88" t="s">
        <v>152</v>
      </c>
      <c r="K16" s="271"/>
      <c r="L16" s="99" t="s">
        <v>201</v>
      </c>
      <c r="M16" s="274"/>
      <c r="N16" s="111" t="s">
        <v>255</v>
      </c>
    </row>
    <row r="17" spans="3:15">
      <c r="C17" s="87">
        <v>16</v>
      </c>
      <c r="D17" s="88" t="s">
        <v>132</v>
      </c>
      <c r="K17" s="271"/>
      <c r="L17" s="99"/>
      <c r="M17" s="274"/>
      <c r="N17" s="111" t="s">
        <v>256</v>
      </c>
    </row>
    <row r="18" spans="3:15" ht="30">
      <c r="C18" s="87">
        <v>17</v>
      </c>
      <c r="D18" s="88" t="s">
        <v>153</v>
      </c>
      <c r="K18" s="272"/>
      <c r="L18" s="99"/>
      <c r="M18" s="275"/>
      <c r="N18" s="111" t="s">
        <v>246</v>
      </c>
    </row>
    <row r="19" spans="3:15" ht="25.5">
      <c r="C19" s="87">
        <v>18</v>
      </c>
      <c r="D19" s="88" t="s">
        <v>154</v>
      </c>
      <c r="K19" s="270" t="s">
        <v>203</v>
      </c>
      <c r="L19" s="104" t="s">
        <v>204</v>
      </c>
      <c r="M19" s="273" t="s">
        <v>226</v>
      </c>
      <c r="N19" s="111" t="s">
        <v>257</v>
      </c>
    </row>
    <row r="20" spans="3:15" ht="38.25">
      <c r="C20" s="87">
        <v>19</v>
      </c>
      <c r="D20" s="88" t="s">
        <v>155</v>
      </c>
      <c r="K20" s="271"/>
      <c r="L20" s="99" t="s">
        <v>227</v>
      </c>
      <c r="M20" s="279"/>
      <c r="N20" s="111" t="s">
        <v>258</v>
      </c>
    </row>
    <row r="21" spans="3:15" ht="38.25">
      <c r="C21" s="87">
        <v>20</v>
      </c>
      <c r="D21" s="88" t="s">
        <v>156</v>
      </c>
      <c r="K21" s="271"/>
      <c r="L21" s="99" t="s">
        <v>205</v>
      </c>
      <c r="M21" s="279"/>
      <c r="N21" s="111" t="s">
        <v>259</v>
      </c>
    </row>
    <row r="22" spans="3:15" ht="25.5">
      <c r="C22" s="87">
        <v>21</v>
      </c>
      <c r="D22" s="88" t="s">
        <v>157</v>
      </c>
      <c r="K22" s="270" t="s">
        <v>206</v>
      </c>
      <c r="L22" s="105" t="s">
        <v>228</v>
      </c>
      <c r="M22" s="273" t="s">
        <v>229</v>
      </c>
      <c r="N22" s="111" t="s">
        <v>260</v>
      </c>
    </row>
    <row r="23" spans="3:15" ht="38.25">
      <c r="C23" s="87">
        <v>22</v>
      </c>
      <c r="D23" s="88" t="s">
        <v>129</v>
      </c>
      <c r="K23" s="271"/>
      <c r="L23" s="106" t="s">
        <v>230</v>
      </c>
      <c r="M23" s="274"/>
      <c r="N23" s="110" t="s">
        <v>261</v>
      </c>
    </row>
    <row r="24" spans="3:15" ht="38.25">
      <c r="C24" s="87">
        <v>23</v>
      </c>
      <c r="D24" s="88" t="s">
        <v>158</v>
      </c>
      <c r="K24" s="271"/>
      <c r="L24" s="107" t="s">
        <v>231</v>
      </c>
      <c r="M24" s="280"/>
      <c r="N24" s="109" t="s">
        <v>262</v>
      </c>
      <c r="O24" s="7" t="s">
        <v>209</v>
      </c>
    </row>
    <row r="25" spans="3:15">
      <c r="C25" s="87">
        <v>24</v>
      </c>
      <c r="D25" s="88" t="s">
        <v>159</v>
      </c>
      <c r="K25" s="271"/>
      <c r="L25" s="106"/>
      <c r="M25" s="280"/>
      <c r="N25" s="111" t="s">
        <v>263</v>
      </c>
    </row>
    <row r="26" spans="3:15" ht="51">
      <c r="C26" s="87">
        <v>25</v>
      </c>
      <c r="D26" s="88" t="s">
        <v>160</v>
      </c>
      <c r="K26" s="270" t="s">
        <v>207</v>
      </c>
      <c r="L26" s="104" t="s">
        <v>232</v>
      </c>
      <c r="M26" s="276" t="s">
        <v>233</v>
      </c>
      <c r="N26" s="111" t="s">
        <v>264</v>
      </c>
    </row>
    <row r="27" spans="3:15" ht="25.5">
      <c r="C27" s="87">
        <v>26</v>
      </c>
      <c r="D27" s="88" t="s">
        <v>161</v>
      </c>
      <c r="K27" s="271"/>
      <c r="L27" s="99" t="s">
        <v>208</v>
      </c>
      <c r="M27" s="277"/>
      <c r="N27" s="111" t="s">
        <v>265</v>
      </c>
    </row>
    <row r="28" spans="3:15" ht="38.25">
      <c r="C28" s="87">
        <v>27</v>
      </c>
      <c r="D28" s="88" t="s">
        <v>162</v>
      </c>
      <c r="K28" s="272"/>
      <c r="L28" s="108" t="s">
        <v>234</v>
      </c>
      <c r="M28" s="278"/>
      <c r="N28" s="111" t="s">
        <v>266</v>
      </c>
    </row>
    <row r="29" spans="3:15" ht="30">
      <c r="N29" s="111" t="s">
        <v>246</v>
      </c>
    </row>
    <row r="30" spans="3:15">
      <c r="N30" s="111" t="s">
        <v>247</v>
      </c>
    </row>
    <row r="31" spans="3:15">
      <c r="N31" s="111" t="s">
        <v>267</v>
      </c>
    </row>
    <row r="32" spans="3:15">
      <c r="N32" s="111" t="s">
        <v>268</v>
      </c>
    </row>
    <row r="33" spans="14:15" ht="30">
      <c r="N33" s="110" t="s">
        <v>261</v>
      </c>
    </row>
    <row r="34" spans="14:15">
      <c r="N34" s="109" t="s">
        <v>269</v>
      </c>
      <c r="O34" s="7" t="s">
        <v>280</v>
      </c>
    </row>
    <row r="35" spans="14:15">
      <c r="N35" s="111" t="s">
        <v>270</v>
      </c>
    </row>
    <row r="36" spans="14:15">
      <c r="N36" s="111" t="s">
        <v>271</v>
      </c>
    </row>
    <row r="37" spans="14:15">
      <c r="N37" s="111" t="s">
        <v>272</v>
      </c>
    </row>
    <row r="38" spans="14:15" ht="30">
      <c r="N38" s="111" t="s">
        <v>246</v>
      </c>
    </row>
    <row r="39" spans="14:15">
      <c r="N39" s="111" t="s">
        <v>273</v>
      </c>
    </row>
    <row r="40" spans="14:15">
      <c r="N40" s="110" t="s">
        <v>247</v>
      </c>
    </row>
    <row r="41" spans="14:15">
      <c r="N41" s="109" t="s">
        <v>274</v>
      </c>
      <c r="O41" s="7" t="s">
        <v>281</v>
      </c>
    </row>
    <row r="42" spans="14:15">
      <c r="N42" s="111" t="s">
        <v>275</v>
      </c>
    </row>
    <row r="43" spans="14:15" ht="30">
      <c r="N43" s="111" t="s">
        <v>246</v>
      </c>
    </row>
    <row r="44" spans="14:15">
      <c r="N44" s="111" t="s">
        <v>276</v>
      </c>
    </row>
    <row r="45" spans="14:15">
      <c r="N45" s="110" t="s">
        <v>247</v>
      </c>
    </row>
    <row r="46" spans="14:15">
      <c r="N46" s="109" t="s">
        <v>277</v>
      </c>
      <c r="O46" s="7" t="s">
        <v>282</v>
      </c>
    </row>
    <row r="47" spans="14:15">
      <c r="N47" s="111" t="s">
        <v>278</v>
      </c>
    </row>
    <row r="48" spans="14:15">
      <c r="N48" s="111" t="s">
        <v>279</v>
      </c>
    </row>
    <row r="49" spans="14:14" ht="30">
      <c r="N49" s="111" t="s">
        <v>246</v>
      </c>
    </row>
    <row r="50" spans="14:14">
      <c r="N50" s="110" t="s">
        <v>247</v>
      </c>
    </row>
  </sheetData>
  <mergeCells count="14">
    <mergeCell ref="K26:K28"/>
    <mergeCell ref="M26:M28"/>
    <mergeCell ref="K13:K18"/>
    <mergeCell ref="M13:M18"/>
    <mergeCell ref="K19:K21"/>
    <mergeCell ref="M19:M21"/>
    <mergeCell ref="K22:K25"/>
    <mergeCell ref="M22:M25"/>
    <mergeCell ref="C1:D1"/>
    <mergeCell ref="F1:G1"/>
    <mergeCell ref="K2:K7"/>
    <mergeCell ref="M2:M7"/>
    <mergeCell ref="K8:K12"/>
    <mergeCell ref="M8:M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A1:Y2"/>
  <sheetViews>
    <sheetView workbookViewId="0">
      <selection activeCell="M46" sqref="M46"/>
    </sheetView>
  </sheetViews>
  <sheetFormatPr defaultRowHeight="15"/>
  <cols>
    <col min="2" max="2" width="9.42578125" bestFit="1" customWidth="1"/>
    <col min="3" max="3" width="22.5703125" style="62" bestFit="1" customWidth="1"/>
    <col min="5" max="5" width="11.42578125" bestFit="1" customWidth="1"/>
    <col min="6" max="6" width="19.5703125" bestFit="1" customWidth="1"/>
    <col min="8" max="8" width="32.42578125" bestFit="1" customWidth="1"/>
    <col min="16" max="16" width="15.5703125" bestFit="1" customWidth="1"/>
  </cols>
  <sheetData>
    <row r="1" spans="1:25" ht="15" customHeight="1">
      <c r="A1" s="58" t="s">
        <v>98</v>
      </c>
      <c r="B1" s="59" t="s">
        <v>107</v>
      </c>
      <c r="C1" s="61" t="s">
        <v>99</v>
      </c>
      <c r="D1" s="60" t="s">
        <v>108</v>
      </c>
      <c r="E1" s="60" t="s">
        <v>111</v>
      </c>
      <c r="F1" s="60" t="s">
        <v>112</v>
      </c>
      <c r="G1" t="str">
        <f>+CARACTERIZAÇÃO!B121</f>
        <v>N.º de postos de trabalhos antes da apresentação da candidatura (Pré-projeto)</v>
      </c>
      <c r="H1" t="str">
        <f>+CARACTERIZAÇÃO!C136</f>
        <v>N.º total de postos de trabalho a criar</v>
      </c>
      <c r="I1" s="60" t="s">
        <v>189</v>
      </c>
      <c r="J1" s="60" t="s">
        <v>190</v>
      </c>
      <c r="K1" s="60" t="s">
        <v>191</v>
      </c>
      <c r="L1" s="60" t="s">
        <v>192</v>
      </c>
      <c r="M1" s="60" t="s">
        <v>194</v>
      </c>
      <c r="N1" s="60" t="s">
        <v>193</v>
      </c>
      <c r="O1" s="60" t="s">
        <v>195</v>
      </c>
      <c r="P1" s="60" t="s">
        <v>212</v>
      </c>
      <c r="Q1" s="60" t="s">
        <v>100</v>
      </c>
      <c r="R1" s="60" t="s">
        <v>199</v>
      </c>
      <c r="S1" s="60" t="s">
        <v>0</v>
      </c>
      <c r="T1" s="60" t="s">
        <v>235</v>
      </c>
      <c r="U1" s="60" t="s">
        <v>236</v>
      </c>
      <c r="V1" s="60" t="s">
        <v>237</v>
      </c>
      <c r="W1" s="60" t="s">
        <v>238</v>
      </c>
      <c r="X1" s="60" t="s">
        <v>239</v>
      </c>
      <c r="Y1" s="60" t="s">
        <v>240</v>
      </c>
    </row>
    <row r="2" spans="1:25" ht="46.35" customHeight="1">
      <c r="A2">
        <f>+CARACTERIZAÇÃO!C7</f>
        <v>0</v>
      </c>
      <c r="B2">
        <f>+CARACTERIZAÇÃO!D9</f>
        <v>0</v>
      </c>
      <c r="C2" s="62">
        <f>+CARACTERIZAÇÃO!O9</f>
        <v>0</v>
      </c>
      <c r="D2">
        <f>+CARACTERIZAÇÃO!B18</f>
        <v>0</v>
      </c>
      <c r="E2">
        <f>+CARACTERIZAÇÃO!B55</f>
        <v>0</v>
      </c>
      <c r="F2" t="e">
        <f>+CARACTERIZAÇÃO!#REF!</f>
        <v>#REF!</v>
      </c>
      <c r="G2">
        <f>+CARACTERIZAÇÃO!J121</f>
        <v>0</v>
      </c>
      <c r="H2">
        <f>+CARACTERIZAÇÃO!L136</f>
        <v>0</v>
      </c>
      <c r="I2" t="e">
        <f>+CARACTERIZAÇÃO!#REF!</f>
        <v>#REF!</v>
      </c>
      <c r="J2" t="e">
        <f>+CARACTERIZAÇÃO!#REF!</f>
        <v>#REF!</v>
      </c>
      <c r="K2" t="e">
        <f>+CARACTERIZAÇÃO!#REF!</f>
        <v>#REF!</v>
      </c>
      <c r="L2" t="e">
        <f>+CARACTERIZAÇÃO!#REF!</f>
        <v>#REF!</v>
      </c>
      <c r="M2" t="e">
        <f>+CARACTERIZAÇÃO!#REF!</f>
        <v>#REF!</v>
      </c>
      <c r="N2" t="e">
        <f>+CARACTERIZAÇÃO!#REF!</f>
        <v>#REF!</v>
      </c>
      <c r="O2" t="e">
        <f>+CARACTERIZAÇÃO!#REF!</f>
        <v>#REF!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>
        <f>+'DR e BALANÇO'!D121</f>
        <v>0</v>
      </c>
      <c r="U2">
        <f>+'DR e BALANÇO'!E121</f>
        <v>0</v>
      </c>
      <c r="V2">
        <f>+'DR e BALANÇO'!F121</f>
        <v>0</v>
      </c>
      <c r="W2">
        <f>+'DR e BALANÇO'!G121</f>
        <v>0</v>
      </c>
      <c r="X2">
        <f>+'DR e BALANÇO'!H121</f>
        <v>0</v>
      </c>
      <c r="Y2">
        <f>+'DR e BALANÇO'!I121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4</vt:i4>
      </vt:variant>
    </vt:vector>
  </HeadingPairs>
  <TitlesOfParts>
    <vt:vector size="10" baseType="lpstr">
      <vt:lpstr>CARACTERIZAÇÃO</vt:lpstr>
      <vt:lpstr>ORÇAMENTO</vt:lpstr>
      <vt:lpstr>DR e BALANÇO</vt:lpstr>
      <vt:lpstr>Referências</vt:lpstr>
      <vt:lpstr>legenda</vt:lpstr>
      <vt:lpstr>Base de dados</vt:lpstr>
      <vt:lpstr>CARACTERIZAÇÃO!Área_de_Impressão</vt:lpstr>
      <vt:lpstr>'DR e BALANÇO'!Área_de_Impressão</vt:lpstr>
      <vt:lpstr>ORÇAMENTO!Área_de_Impressão</vt:lpstr>
      <vt:lpstr>'DR e BALANÇO'!Títulos_de_Impressão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admin</cp:lastModifiedBy>
  <cp:lastPrinted>2017-08-02T10:49:34Z</cp:lastPrinted>
  <dcterms:created xsi:type="dcterms:W3CDTF">2017-04-03T08:39:20Z</dcterms:created>
  <dcterms:modified xsi:type="dcterms:W3CDTF">2017-12-12T18:36:43Z</dcterms:modified>
</cp:coreProperties>
</file>