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CENTRO2020\UO1\CENTRO 2020_GERAL\REG. ESPECÍFICOS UO1\PCI\AAC Versão de 05_06_2017\"/>
    </mc:Choice>
  </mc:AlternateContent>
  <bookViews>
    <workbookView xWindow="480" yWindow="180" windowWidth="19440" windowHeight="12525"/>
  </bookViews>
  <sheets>
    <sheet name="Quadro I - Genérico" sheetId="1" r:id="rId1"/>
    <sheet name="Quadro II - Desl. e Estadas" sheetId="3" r:id="rId2"/>
    <sheet name="Quadro III - Recursos Humanos" sheetId="4" r:id="rId3"/>
  </sheets>
  <definedNames>
    <definedName name="Ano" localSheetId="1">#REF!</definedName>
    <definedName name="Ano">#REF!</definedName>
    <definedName name="_xlnm.Print_Area" localSheetId="0">'Quadro I - Genérico'!$A$13:$P$41</definedName>
    <definedName name="_xlnm.Print_Area" localSheetId="1">'Quadro II - Desl. e Estadas'!$A$1:$AH$42</definedName>
    <definedName name="Categoria" localSheetId="1">#REF!</definedName>
    <definedName name="Categoria">#REF!</definedName>
    <definedName name="Estado" localSheetId="1">#REF!</definedName>
    <definedName name="Estado">#REF!</definedName>
    <definedName name="Mês" localSheetId="1">#REF!</definedName>
    <definedName name="Mês">#REF!</definedName>
    <definedName name="Refeição" localSheetId="1">#REF!</definedName>
    <definedName name="Refeição">#REF!</definedName>
    <definedName name="_xlnm.Print_Titles" localSheetId="0">'Quadro I - Genérico'!$1:$16</definedName>
    <definedName name="_xlnm.Print_Titles" localSheetId="1">'Quadro II - Desl. e Estadas'!$1:$18</definedName>
    <definedName name="Z_60A4A911_BC2F_457C_853F_14317F271147_.wvu.PrintArea" localSheetId="0" hidden="1">'Quadro I - Genérico'!$A$13:$P$41</definedName>
    <definedName name="Z_60A4A911_BC2F_457C_853F_14317F271147_.wvu.PrintArea" localSheetId="1" hidden="1">'Quadro II - Desl. e Estadas'!$A$1:$AH$42</definedName>
    <definedName name="Z_60A4A911_BC2F_457C_853F_14317F271147_.wvu.PrintTitles" localSheetId="0" hidden="1">'Quadro I - Genérico'!$1:$16</definedName>
    <definedName name="Z_60A4A911_BC2F_457C_853F_14317F271147_.wvu.PrintTitles" localSheetId="1" hidden="1">'Quadro II - Desl. e Estadas'!$1:$18</definedName>
  </definedNames>
  <calcPr calcId="162913"/>
  <customWorkbookViews>
    <customWorkbookView name="Joaquim Alvarinhas - Vista pessoal" guid="{60A4A911-BC2F-457C-853F-14317F271147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P17" i="4" l="1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I16" i="4"/>
  <c r="J16" i="4"/>
  <c r="M16" i="4"/>
  <c r="P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I17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I36" i="4"/>
  <c r="I34" i="4"/>
  <c r="I35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L37" i="4"/>
  <c r="AF31" i="3"/>
  <c r="AE31" i="3"/>
  <c r="AD31" i="3"/>
  <c r="AB31" i="3"/>
  <c r="AA31" i="3"/>
  <c r="Z31" i="3"/>
  <c r="AG20" i="3"/>
  <c r="AG21" i="3"/>
  <c r="AH21" i="3"/>
  <c r="AG22" i="3"/>
  <c r="AG23" i="3"/>
  <c r="AH23" i="3"/>
  <c r="AG24" i="3"/>
  <c r="AG25" i="3"/>
  <c r="AH25" i="3"/>
  <c r="AG26" i="3"/>
  <c r="AG27" i="3"/>
  <c r="AH27" i="3"/>
  <c r="AG28" i="3"/>
  <c r="AG29" i="3"/>
  <c r="AH29" i="3"/>
  <c r="AG30" i="3"/>
  <c r="AG19" i="3"/>
  <c r="AG31" i="3"/>
  <c r="AC20" i="3"/>
  <c r="AH20" i="3"/>
  <c r="AC21" i="3"/>
  <c r="AC22" i="3"/>
  <c r="AH22" i="3"/>
  <c r="AC23" i="3"/>
  <c r="AC24" i="3"/>
  <c r="AH24" i="3"/>
  <c r="AC25" i="3"/>
  <c r="AC26" i="3"/>
  <c r="AH26" i="3"/>
  <c r="AC27" i="3"/>
  <c r="AC28" i="3"/>
  <c r="AH28" i="3"/>
  <c r="AC29" i="3"/>
  <c r="AC30" i="3"/>
  <c r="AH30" i="3"/>
  <c r="AC19" i="3"/>
  <c r="AC31" i="3"/>
  <c r="V31" i="3"/>
  <c r="X20" i="3"/>
  <c r="Y20" i="3"/>
  <c r="X21" i="3"/>
  <c r="X22" i="3"/>
  <c r="Y22" i="3"/>
  <c r="X23" i="3"/>
  <c r="X24" i="3"/>
  <c r="Y24" i="3"/>
  <c r="X25" i="3"/>
  <c r="X26" i="3"/>
  <c r="Y26" i="3"/>
  <c r="X27" i="3"/>
  <c r="X28" i="3"/>
  <c r="Y28" i="3"/>
  <c r="X29" i="3"/>
  <c r="X30" i="3"/>
  <c r="Y30" i="3"/>
  <c r="X19" i="3"/>
  <c r="U20" i="3"/>
  <c r="U21" i="3"/>
  <c r="U22" i="3"/>
  <c r="U23" i="3"/>
  <c r="U24" i="3"/>
  <c r="U25" i="3"/>
  <c r="U26" i="3"/>
  <c r="U27" i="3"/>
  <c r="U28" i="3"/>
  <c r="U29" i="3"/>
  <c r="U30" i="3"/>
  <c r="U19" i="3"/>
  <c r="U31" i="3"/>
  <c r="R20" i="3"/>
  <c r="R21" i="3"/>
  <c r="R22" i="3"/>
  <c r="R23" i="3"/>
  <c r="R24" i="3"/>
  <c r="R25" i="3"/>
  <c r="R26" i="3"/>
  <c r="R27" i="3"/>
  <c r="R28" i="3"/>
  <c r="R29" i="3"/>
  <c r="R30" i="3"/>
  <c r="R19" i="3"/>
  <c r="O20" i="3"/>
  <c r="O21" i="3"/>
  <c r="Y21" i="3"/>
  <c r="O22" i="3"/>
  <c r="O23" i="3"/>
  <c r="Y23" i="3"/>
  <c r="O24" i="3"/>
  <c r="O25" i="3"/>
  <c r="Y25" i="3"/>
  <c r="O26" i="3"/>
  <c r="O27" i="3"/>
  <c r="Y27" i="3"/>
  <c r="O28" i="3"/>
  <c r="O29" i="3"/>
  <c r="Y29" i="3"/>
  <c r="O30" i="3"/>
  <c r="O19" i="3"/>
  <c r="O31" i="3"/>
  <c r="W31" i="3"/>
  <c r="T31" i="3"/>
  <c r="S31" i="3"/>
  <c r="Q31" i="3"/>
  <c r="P31" i="3"/>
  <c r="K31" i="3"/>
  <c r="J31" i="3"/>
  <c r="L20" i="3"/>
  <c r="L21" i="3"/>
  <c r="L22" i="3"/>
  <c r="L23" i="3"/>
  <c r="L24" i="3"/>
  <c r="L25" i="3"/>
  <c r="L26" i="3"/>
  <c r="L27" i="3"/>
  <c r="L28" i="3"/>
  <c r="L29" i="3"/>
  <c r="L30" i="3"/>
  <c r="L19" i="3"/>
  <c r="L31" i="3"/>
  <c r="J31" i="1"/>
  <c r="K31" i="1"/>
  <c r="H31" i="1"/>
  <c r="G3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7" i="1"/>
  <c r="L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7" i="1"/>
  <c r="I31" i="1"/>
  <c r="X31" i="3"/>
  <c r="R31" i="3"/>
  <c r="P37" i="4"/>
  <c r="Y19" i="3"/>
  <c r="Y31" i="3"/>
  <c r="AH19" i="3"/>
  <c r="AH31" i="3"/>
  <c r="M37" i="4"/>
</calcChain>
</file>

<file path=xl/sharedStrings.xml><?xml version="1.0" encoding="utf-8"?>
<sst xmlns="http://schemas.openxmlformats.org/spreadsheetml/2006/main" count="235" uniqueCount="141">
  <si>
    <t>NOTAS:</t>
  </si>
  <si>
    <t>TOTAL</t>
  </si>
  <si>
    <t>(5)</t>
  </si>
  <si>
    <t>Total</t>
  </si>
  <si>
    <t>(4)</t>
  </si>
  <si>
    <t>(3)</t>
  </si>
  <si>
    <t>(2)</t>
  </si>
  <si>
    <t>(1)</t>
  </si>
  <si>
    <t>IVA</t>
  </si>
  <si>
    <t>(6)</t>
  </si>
  <si>
    <t>COMPONENTES FEDER/FC_</t>
  </si>
  <si>
    <t>1 - Despesas com Pessoal</t>
  </si>
  <si>
    <t>2 - Aquisição de bens</t>
  </si>
  <si>
    <t xml:space="preserve">3 - Encargos com Instalações </t>
  </si>
  <si>
    <t>4 - Comunicações</t>
  </si>
  <si>
    <t>5 - Seguros</t>
  </si>
  <si>
    <t xml:space="preserve">6 - Deslocações e Estadas </t>
  </si>
  <si>
    <t xml:space="preserve">7 - Estudos, Pareceres, Projetos e Consultoria </t>
  </si>
  <si>
    <t>8 - Formação</t>
  </si>
  <si>
    <t>9 - Seminários, Exposições e Similares</t>
  </si>
  <si>
    <t>10 - Publicidade e Divulgação</t>
  </si>
  <si>
    <t>11 - Assistência Técnica</t>
  </si>
  <si>
    <t xml:space="preserve">12 - Outros Serviços </t>
  </si>
  <si>
    <t>13 - Terrenos</t>
  </si>
  <si>
    <t>14 - Habitações</t>
  </si>
  <si>
    <t>15 - Edifícios</t>
  </si>
  <si>
    <t>16 - Construções diversas</t>
  </si>
  <si>
    <t>18 - Equipamento de Transporte</t>
  </si>
  <si>
    <t>19 - Equipamento de informática</t>
  </si>
  <si>
    <t>20 - Software Informático</t>
  </si>
  <si>
    <t>21 - Equipamento Administrativo</t>
  </si>
  <si>
    <t>22 - Equipamento Básico</t>
  </si>
  <si>
    <t>23 - Ferramentas e Utensílios</t>
  </si>
  <si>
    <t>24 - Investimentos Incorpóreos</t>
  </si>
  <si>
    <t xml:space="preserve">25 - Outras despesas </t>
  </si>
  <si>
    <t>27 - Ajustamentos de preços (Revisão de Preços)</t>
  </si>
  <si>
    <t>Designação da Operação:</t>
  </si>
  <si>
    <t>Beneficiário Líder/Coordenador:</t>
  </si>
  <si>
    <t>NIF:</t>
  </si>
  <si>
    <t>Aviso de Concurso:</t>
  </si>
  <si>
    <t>Ano</t>
  </si>
  <si>
    <t>Descrição da Despesa</t>
  </si>
  <si>
    <t>NIF</t>
  </si>
  <si>
    <t>Designação</t>
  </si>
  <si>
    <t>Beneficiário</t>
  </si>
  <si>
    <t>Unidade: Euro</t>
  </si>
  <si>
    <t>(2) Caso a operação registe mais do que uma Ação, indicar nesta coluna o número da Ação, de acordo com estrutura apresentada na Memória Descritiva.</t>
  </si>
  <si>
    <t>Componente
(código e designação)</t>
  </si>
  <si>
    <t>Valor do IVA</t>
  </si>
  <si>
    <t>(7)</t>
  </si>
  <si>
    <t>(8)</t>
  </si>
  <si>
    <t>Local</t>
  </si>
  <si>
    <t>Identificação dos Participantes</t>
  </si>
  <si>
    <t>Transporte Público</t>
  </si>
  <si>
    <t>Tipo</t>
  </si>
  <si>
    <t>Valor do Aluguer</t>
  </si>
  <si>
    <t>Valor do Combustível</t>
  </si>
  <si>
    <t>Valor Base</t>
  </si>
  <si>
    <t>DESLOCAÇÕES</t>
  </si>
  <si>
    <t>Custo Total Proposto</t>
  </si>
  <si>
    <t>Alojamento</t>
  </si>
  <si>
    <t>Valor de Portagens</t>
  </si>
  <si>
    <t>Total de km</t>
  </si>
  <si>
    <t>Viatura Própria (máximo 0,36 €/km)</t>
  </si>
  <si>
    <t>Custo /km</t>
  </si>
  <si>
    <t>Viatura de Aluguer (se demonstrada a inexistência de transporte público) ou da Instituição</t>
  </si>
  <si>
    <t>Refeições</t>
  </si>
  <si>
    <t>Nº de Noites</t>
  </si>
  <si>
    <t>Nº de Refeições</t>
  </si>
  <si>
    <t>Valor de referência da refeição é de 25% da ajuda de custo diária prevista (Nacional ou Internacional)</t>
  </si>
  <si>
    <t>ALOJAMENTO E REFEIÇÕES</t>
  </si>
  <si>
    <t>Valor base</t>
  </si>
  <si>
    <t>Observações</t>
  </si>
  <si>
    <t>Investimento Total</t>
  </si>
  <si>
    <t>Investimento Elegível Proposto</t>
  </si>
  <si>
    <t>(10)</t>
  </si>
  <si>
    <t>(11)</t>
  </si>
  <si>
    <t>(12)=(10)+(11)</t>
  </si>
  <si>
    <t>(9)=(7)+(8)</t>
  </si>
  <si>
    <t>(13)</t>
  </si>
  <si>
    <t>(4) Neste campo deve indicar-se o nº e o nome da ação, de acordo com estrutura apresentada na Memória Descritiva.</t>
  </si>
  <si>
    <t>(13) Justificar quando existir diferença ente os campos 9 e 12.</t>
  </si>
  <si>
    <t>(6) Nesta coluna deve registar-se o ano de realização física da ação.</t>
  </si>
  <si>
    <t>Se necessário, acrescentar/eliminar linhas do quadro (mantendo a formatação das células). Não eliminar colunas.</t>
  </si>
  <si>
    <t>(5) Detalhe da despesa a que acresce, nos casos aplicáveis, indicação da  fórmula de cálculo.</t>
  </si>
  <si>
    <t>Quadro I - Orçamento genérico</t>
  </si>
  <si>
    <t xml:space="preserve">(5) Indicar breve descrição que permita identificar a despesa em causa (ex.: construção do edíficio ..., arranjos exteriores, edição de brochuras, seminário de apresentação; estude de …, equipa técnica, ... ). </t>
  </si>
  <si>
    <t>(3) A informação a registar nesta coluna respeita à Tabela de Componentes aceites no Balcão Centro  2020.</t>
  </si>
  <si>
    <t>(7) Nesta coluna deve identificar o local da deslocação.</t>
  </si>
  <si>
    <t>(8) Lista dos participantes por ação.</t>
  </si>
  <si>
    <t>(9)</t>
  </si>
  <si>
    <t>(12)=(10+11)</t>
  </si>
  <si>
    <t>(14)</t>
  </si>
  <si>
    <t>(15)=(13*14)</t>
  </si>
  <si>
    <t>(16)</t>
  </si>
  <si>
    <t>(17)</t>
  </si>
  <si>
    <t>(18)=(16+17)</t>
  </si>
  <si>
    <t>(19)</t>
  </si>
  <si>
    <t>(29)</t>
  </si>
  <si>
    <t>(21)=(19+20)</t>
  </si>
  <si>
    <t>(22)</t>
  </si>
  <si>
    <t>(23)</t>
  </si>
  <si>
    <t>(24)=(22+23)</t>
  </si>
  <si>
    <t>(25)=(12+15+18+21+24)</t>
  </si>
  <si>
    <t>(26)</t>
  </si>
  <si>
    <t>(27)</t>
  </si>
  <si>
    <t>(28)</t>
  </si>
  <si>
    <t>(29)=(26*(27+28))</t>
  </si>
  <si>
    <t>(30)</t>
  </si>
  <si>
    <t>(31)</t>
  </si>
  <si>
    <t>(32)</t>
  </si>
  <si>
    <t>(33)=(30*(31+32))</t>
  </si>
  <si>
    <t>(34)=(29+33)</t>
  </si>
  <si>
    <t>Valor de referência do alojamento é de 50% da ajuda de custo diária prevista (Nacional ou Internacional) ou outro limite estabelecido em Aviso de Concurso ou Convite</t>
  </si>
  <si>
    <t>Iniciativa
 (nº e nome)</t>
  </si>
  <si>
    <t>Quadro II - Orçamento específico de Deslocações e Estadas, Nacionais e/ou Internacionais</t>
  </si>
  <si>
    <t>Caso a operação inclua despesa com deslocações e estadas, neste mapa deve ser registado o custo total com as mesma, por beneficiário/ano, se aplicável. O detalhe deve ser registado na folha "Quadro II - Desl. e Estadas".</t>
  </si>
  <si>
    <t>(4) Neste campo deve indicar-se o nº e o nome da iniciativa de acordo com estrutura apresentada na Memória Descritiva.</t>
  </si>
  <si>
    <t>(6) Nesta coluna deve registar-se o ano de realização física da iniciativa.</t>
  </si>
  <si>
    <t>VALORES MENSAIS</t>
  </si>
  <si>
    <t>NIF
 Beneficiário</t>
  </si>
  <si>
    <t>Designação Beneficiário</t>
  </si>
  <si>
    <t>Nome do elemento 
da equipa técnica</t>
  </si>
  <si>
    <t>Função na operação</t>
  </si>
  <si>
    <t>Atividade</t>
  </si>
  <si>
    <t>Vencimento Base</t>
  </si>
  <si>
    <t>Complementos ao Vencimento Base</t>
  </si>
  <si>
    <t>Subsídio de Férias/Natal</t>
  </si>
  <si>
    <t>Encargos da Entidade Patronal</t>
  </si>
  <si>
    <t>Subsídio Alimentação</t>
  </si>
  <si>
    <t>Seguros de acidentes de trabalho</t>
  </si>
  <si>
    <t>Taxa média de afetação à operação</t>
  </si>
  <si>
    <t>Nº de Meses</t>
  </si>
  <si>
    <t>Elegível</t>
  </si>
  <si>
    <t>(12)</t>
  </si>
  <si>
    <t>(13) = (7)+(8)+(9)+(10)+(11)+(12)</t>
  </si>
  <si>
    <t>(15)</t>
  </si>
  <si>
    <t>(16) = (13)*(14)*(15)</t>
  </si>
  <si>
    <t>(8) Registo de eventuais acréscimos ao vencimento base, decorrentes de complementos legalmente estabelecidos e previstos pela Autoridade de Gestão no Aviso de Concurso</t>
  </si>
  <si>
    <t>QUADRO III - ORÇAMENTO DA EQUIPA TÉCNICA</t>
  </si>
  <si>
    <t>(11) IO subsídio de refeição está devidamente confinado a 11 meses/ano, situação esta devidamente assegurada na fórmula de cálculo dos valores apurar na coluna e confinado a um maximo de 48 meses (quando aplicável) na coluna P = Elegível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</si>
</sst>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 Light"/>
      <family val="2"/>
    </font>
    <font>
      <sz val="10"/>
      <name val="Calibri Light"/>
      <family val="2"/>
    </font>
    <font>
      <b/>
      <sz val="8"/>
      <name val="Calibri Light"/>
      <family val="2"/>
    </font>
    <font>
      <sz val="10"/>
      <color theme="0"/>
      <name val="Calibri Light"/>
      <family val="2"/>
    </font>
    <font>
      <sz val="8"/>
      <color theme="0"/>
      <name val="Calibri Light"/>
      <family val="2"/>
    </font>
    <font>
      <sz val="9"/>
      <color theme="1"/>
      <name val="Calibri Light"/>
      <family val="2"/>
    </font>
    <font>
      <b/>
      <sz val="9"/>
      <color theme="1" tint="0.34998626667073579"/>
      <name val="Calibri Light"/>
      <family val="2"/>
    </font>
    <font>
      <b/>
      <sz val="12"/>
      <color theme="1" tint="0.14999847407452621"/>
      <name val="Calibri Light"/>
      <family val="2"/>
    </font>
    <font>
      <b/>
      <sz val="9"/>
      <color theme="1"/>
      <name val="Calibri Light"/>
      <family val="2"/>
    </font>
    <font>
      <sz val="10"/>
      <color rgb="FFFF0000"/>
      <name val="Calibri Light"/>
      <family val="2"/>
    </font>
    <font>
      <sz val="7"/>
      <name val="Calibri Light"/>
      <family val="2"/>
    </font>
    <font>
      <sz val="9"/>
      <name val="Calibri Light"/>
      <family val="2"/>
    </font>
    <font>
      <sz val="9"/>
      <color theme="1"/>
      <name val="Calibri"/>
      <family val="2"/>
    </font>
    <font>
      <b/>
      <sz val="9"/>
      <color theme="1" tint="0.34998626667073579"/>
      <name val="Calibri"/>
      <family val="2"/>
    </font>
    <font>
      <b/>
      <sz val="14"/>
      <color theme="1" tint="0.14999847407452621"/>
      <name val="Calibri"/>
      <family val="2"/>
    </font>
    <font>
      <b/>
      <sz val="9"/>
      <color theme="1"/>
      <name val="Calibri"/>
      <family val="2"/>
    </font>
    <font>
      <b/>
      <sz val="12"/>
      <color theme="1" tint="0.14999847407452621"/>
      <name val="Calibri"/>
      <family val="2"/>
    </font>
    <font>
      <sz val="10"/>
      <color theme="0"/>
      <name val="Calibri"/>
      <family val="2"/>
    </font>
    <font>
      <sz val="8"/>
      <name val="Calibri"/>
      <family val="2"/>
    </font>
    <font>
      <b/>
      <sz val="10"/>
      <color theme="6" tint="-0.499984740745262"/>
      <name val="Calibri"/>
      <family val="2"/>
    </font>
    <font>
      <b/>
      <sz val="12"/>
      <color indexed="12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  <font>
      <sz val="8"/>
      <color theme="0"/>
      <name val="Calibri"/>
      <family val="2"/>
    </font>
    <font>
      <b/>
      <sz val="9"/>
      <color theme="6" tint="-0.49998474074526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</font>
    <font>
      <sz val="8"/>
      <color theme="1"/>
      <name val="Calibri"/>
      <family val="2"/>
    </font>
    <font>
      <b/>
      <sz val="10"/>
      <name val="Calibri Light"/>
      <family val="2"/>
    </font>
    <font>
      <b/>
      <sz val="10"/>
      <color theme="0"/>
      <name val="Calibri Light"/>
      <family val="2"/>
    </font>
    <font>
      <b/>
      <sz val="10"/>
      <color rgb="FFFF0000"/>
      <name val="Calibri Light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color theme="0" tint="-4.9989318521683403E-2"/>
      <name val="Calibri"/>
      <family val="2"/>
    </font>
    <font>
      <b/>
      <sz val="8"/>
      <color theme="1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5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6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56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56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5" fillId="0" borderId="0" xfId="0" applyFont="1"/>
    <xf numFmtId="0" fontId="6" fillId="0" borderId="0" xfId="4" applyFont="1"/>
    <xf numFmtId="0" fontId="5" fillId="0" borderId="0" xfId="5" applyFont="1" applyBorder="1" applyAlignment="1">
      <alignment vertical="center"/>
    </xf>
    <xf numFmtId="0" fontId="7" fillId="0" borderId="0" xfId="4" applyFont="1"/>
    <xf numFmtId="0" fontId="8" fillId="0" borderId="0" xfId="4" applyFont="1"/>
    <xf numFmtId="0" fontId="9" fillId="0" borderId="0" xfId="6" applyNumberFormat="1" applyFont="1" applyAlignment="1" applyProtection="1">
      <alignment vertical="top"/>
      <protection locked="0"/>
    </xf>
    <xf numFmtId="0" fontId="9" fillId="0" borderId="0" xfId="6" applyFont="1" applyAlignment="1" applyProtection="1">
      <alignment vertical="top"/>
      <protection locked="0"/>
    </xf>
    <xf numFmtId="0" fontId="10" fillId="0" borderId="0" xfId="6" applyNumberFormat="1" applyFont="1" applyFill="1" applyBorder="1" applyAlignment="1" applyProtection="1">
      <alignment vertical="center"/>
      <protection locked="0"/>
    </xf>
    <xf numFmtId="0" fontId="12" fillId="0" borderId="0" xfId="6" applyFont="1" applyAlignment="1" applyProtection="1">
      <alignment horizontal="center" vertical="top"/>
      <protection locked="0"/>
    </xf>
    <xf numFmtId="0" fontId="11" fillId="0" borderId="0" xfId="6" applyNumberFormat="1" applyFont="1" applyFill="1" applyBorder="1" applyAlignment="1" applyProtection="1">
      <alignment horizontal="center" vertical="center"/>
      <protection locked="0"/>
    </xf>
    <xf numFmtId="0" fontId="12" fillId="0" borderId="0" xfId="6" applyNumberFormat="1" applyFont="1" applyAlignment="1" applyProtection="1">
      <alignment vertical="top"/>
      <protection locked="0"/>
    </xf>
    <xf numFmtId="0" fontId="5" fillId="0" borderId="0" xfId="0" applyFont="1" applyBorder="1"/>
    <xf numFmtId="49" fontId="4" fillId="0" borderId="0" xfId="4" applyNumberFormat="1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4" fillId="0" borderId="0" xfId="0" applyFont="1"/>
    <xf numFmtId="0" fontId="6" fillId="0" borderId="0" xfId="0" applyFont="1"/>
    <xf numFmtId="0" fontId="13" fillId="0" borderId="0" xfId="0" applyFont="1"/>
    <xf numFmtId="0" fontId="7" fillId="0" borderId="0" xfId="0" applyFont="1"/>
    <xf numFmtId="0" fontId="4" fillId="0" borderId="0" xfId="4" applyFont="1" applyAlignment="1">
      <alignment horizontal="left" vertical="top"/>
    </xf>
    <xf numFmtId="0" fontId="4" fillId="0" borderId="0" xfId="4" applyFont="1" applyAlignment="1"/>
    <xf numFmtId="0" fontId="15" fillId="0" borderId="0" xfId="0" applyFont="1" applyFill="1"/>
    <xf numFmtId="4" fontId="4" fillId="0" borderId="1" xfId="2" applyNumberFormat="1" applyFont="1" applyBorder="1" applyAlignment="1">
      <alignment horizontal="right" vertical="center"/>
    </xf>
    <xf numFmtId="4" fontId="6" fillId="2" borderId="1" xfId="3" applyNumberFormat="1" applyFont="1" applyFill="1" applyBorder="1" applyAlignment="1">
      <alignment vertical="center" wrapText="1"/>
    </xf>
    <xf numFmtId="2" fontId="6" fillId="0" borderId="0" xfId="3" applyNumberFormat="1" applyFont="1" applyFill="1" applyBorder="1" applyAlignment="1">
      <alignment vertical="center" wrapText="1"/>
    </xf>
    <xf numFmtId="4" fontId="6" fillId="0" borderId="0" xfId="3" applyNumberFormat="1" applyFont="1" applyFill="1" applyBorder="1" applyAlignment="1">
      <alignment vertical="center" wrapText="1"/>
    </xf>
    <xf numFmtId="0" fontId="11" fillId="0" borderId="0" xfId="6" applyNumberFormat="1" applyFont="1" applyFill="1" applyBorder="1" applyAlignment="1" applyProtection="1">
      <alignment horizontal="center" vertical="center"/>
      <protection locked="0"/>
    </xf>
    <xf numFmtId="0" fontId="16" fillId="0" borderId="0" xfId="6" applyNumberFormat="1" applyFont="1" applyAlignment="1" applyProtection="1">
      <alignment vertical="top"/>
      <protection locked="0"/>
    </xf>
    <xf numFmtId="0" fontId="16" fillId="0" borderId="0" xfId="6" applyFont="1" applyAlignment="1" applyProtection="1">
      <alignment vertical="top"/>
      <protection locked="0"/>
    </xf>
    <xf numFmtId="0" fontId="17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Font="1" applyAlignment="1" applyProtection="1">
      <alignment horizontal="center" vertical="top"/>
      <protection locked="0"/>
    </xf>
    <xf numFmtId="0" fontId="20" fillId="0" borderId="0" xfId="6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left" vertical="center"/>
    </xf>
    <xf numFmtId="0" fontId="22" fillId="0" borderId="0" xfId="6" applyFont="1" applyFill="1"/>
    <xf numFmtId="0" fontId="21" fillId="5" borderId="0" xfId="0" applyFont="1" applyFill="1" applyBorder="1" applyAlignment="1" applyProtection="1">
      <alignment horizontal="right" vertical="center"/>
    </xf>
    <xf numFmtId="0" fontId="21" fillId="5" borderId="0" xfId="0" applyFont="1" applyFill="1" applyBorder="1" applyAlignment="1" applyProtection="1">
      <alignment horizontal="center" vertical="center"/>
    </xf>
    <xf numFmtId="0" fontId="24" fillId="0" borderId="0" xfId="6" applyFont="1" applyFill="1" applyBorder="1" applyAlignment="1">
      <alignment vertical="center"/>
    </xf>
    <xf numFmtId="0" fontId="25" fillId="0" borderId="0" xfId="0" applyFont="1" applyBorder="1"/>
    <xf numFmtId="0" fontId="22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8" fillId="0" borderId="0" xfId="0" applyFont="1"/>
    <xf numFmtId="2" fontId="27" fillId="0" borderId="0" xfId="3" applyNumberFormat="1" applyFont="1" applyFill="1" applyBorder="1" applyAlignment="1">
      <alignment vertical="center" wrapText="1"/>
    </xf>
    <xf numFmtId="4" fontId="27" fillId="0" borderId="0" xfId="3" applyNumberFormat="1" applyFont="1" applyFill="1" applyBorder="1" applyAlignment="1">
      <alignment vertical="center" wrapText="1"/>
    </xf>
    <xf numFmtId="0" fontId="28" fillId="0" borderId="0" xfId="0" applyFont="1" applyFill="1"/>
    <xf numFmtId="0" fontId="27" fillId="0" borderId="0" xfId="0" applyFont="1"/>
    <xf numFmtId="0" fontId="22" fillId="0" borderId="0" xfId="0" applyFont="1"/>
    <xf numFmtId="49" fontId="22" fillId="0" borderId="0" xfId="4" applyNumberFormat="1" applyFont="1" applyAlignment="1">
      <alignment vertical="top"/>
    </xf>
    <xf numFmtId="0" fontId="27" fillId="0" borderId="0" xfId="4" applyFont="1"/>
    <xf numFmtId="0" fontId="22" fillId="0" borderId="0" xfId="4" applyFont="1" applyAlignment="1"/>
    <xf numFmtId="0" fontId="25" fillId="0" borderId="0" xfId="5" applyFont="1" applyBorder="1" applyAlignment="1">
      <alignment vertical="center"/>
    </xf>
    <xf numFmtId="0" fontId="22" fillId="0" borderId="0" xfId="4" applyFont="1" applyAlignment="1">
      <alignment horizontal="left" vertical="top"/>
    </xf>
    <xf numFmtId="0" fontId="29" fillId="0" borderId="0" xfId="0" applyFont="1"/>
    <xf numFmtId="0" fontId="21" fillId="0" borderId="0" xfId="0" applyFont="1"/>
    <xf numFmtId="0" fontId="21" fillId="0" borderId="0" xfId="4" applyFont="1"/>
    <xf numFmtId="0" fontId="30" fillId="0" borderId="0" xfId="4" applyFont="1"/>
    <xf numFmtId="0" fontId="25" fillId="0" borderId="0" xfId="0" applyFont="1"/>
    <xf numFmtId="0" fontId="31" fillId="5" borderId="0" xfId="6" applyFont="1" applyFill="1" applyBorder="1" applyAlignment="1">
      <alignment horizontal="right" vertical="center"/>
    </xf>
    <xf numFmtId="0" fontId="32" fillId="0" borderId="0" xfId="0" applyFont="1" applyBorder="1"/>
    <xf numFmtId="0" fontId="33" fillId="0" borderId="0" xfId="0" applyFont="1" applyBorder="1"/>
    <xf numFmtId="4" fontId="16" fillId="0" borderId="0" xfId="6" applyNumberFormat="1" applyFont="1" applyAlignment="1" applyProtection="1">
      <alignment vertical="top"/>
      <protection locked="0"/>
    </xf>
    <xf numFmtId="4" fontId="20" fillId="0" borderId="0" xfId="6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Border="1"/>
    <xf numFmtId="4" fontId="22" fillId="0" borderId="0" xfId="0" applyNumberFormat="1" applyFont="1"/>
    <xf numFmtId="4" fontId="22" fillId="0" borderId="0" xfId="4" applyNumberFormat="1" applyFont="1" applyAlignment="1">
      <alignment vertical="top"/>
    </xf>
    <xf numFmtId="4" fontId="22" fillId="0" borderId="0" xfId="4" applyNumberFormat="1" applyFont="1" applyAlignment="1"/>
    <xf numFmtId="4" fontId="22" fillId="0" borderId="0" xfId="4" applyNumberFormat="1" applyFont="1" applyAlignment="1">
      <alignment horizontal="left" vertical="top"/>
    </xf>
    <xf numFmtId="4" fontId="29" fillId="0" borderId="0" xfId="0" applyNumberFormat="1" applyFont="1"/>
    <xf numFmtId="4" fontId="21" fillId="0" borderId="0" xfId="0" applyNumberFormat="1" applyFont="1"/>
    <xf numFmtId="4" fontId="25" fillId="0" borderId="0" xfId="0" applyNumberFormat="1" applyFont="1"/>
    <xf numFmtId="0" fontId="25" fillId="3" borderId="0" xfId="0" applyFont="1" applyFill="1" applyBorder="1"/>
    <xf numFmtId="0" fontId="22" fillId="3" borderId="0" xfId="0" applyFont="1" applyFill="1" applyBorder="1" applyAlignment="1">
      <alignment horizontal="right" vertical="center"/>
    </xf>
    <xf numFmtId="2" fontId="27" fillId="3" borderId="0" xfId="3" applyNumberFormat="1" applyFont="1" applyFill="1" applyBorder="1" applyAlignment="1">
      <alignment vertical="center" wrapText="1"/>
    </xf>
    <xf numFmtId="4" fontId="27" fillId="3" borderId="0" xfId="3" applyNumberFormat="1" applyFont="1" applyFill="1" applyBorder="1" applyAlignment="1">
      <alignment vertical="center" wrapText="1"/>
    </xf>
    <xf numFmtId="0" fontId="21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>
      <alignment horizont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right" vertical="center"/>
    </xf>
    <xf numFmtId="0" fontId="26" fillId="3" borderId="0" xfId="0" applyFont="1" applyFill="1" applyBorder="1"/>
    <xf numFmtId="0" fontId="28" fillId="3" borderId="0" xfId="0" applyFont="1" applyFill="1" applyBorder="1"/>
    <xf numFmtId="0" fontId="22" fillId="3" borderId="0" xfId="0" applyFont="1" applyFill="1" applyBorder="1"/>
    <xf numFmtId="0" fontId="27" fillId="3" borderId="0" xfId="0" applyFont="1" applyFill="1" applyBorder="1"/>
    <xf numFmtId="0" fontId="21" fillId="4" borderId="14" xfId="0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</xf>
    <xf numFmtId="0" fontId="21" fillId="4" borderId="14" xfId="0" quotePrefix="1" applyFont="1" applyFill="1" applyBorder="1" applyAlignment="1" applyProtection="1">
      <alignment horizontal="center" vertical="center"/>
    </xf>
    <xf numFmtId="4" fontId="21" fillId="4" borderId="14" xfId="0" quotePrefix="1" applyNumberFormat="1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4" fontId="22" fillId="0" borderId="14" xfId="0" applyNumberFormat="1" applyFont="1" applyBorder="1" applyAlignment="1">
      <alignment horizontal="right" vertical="center"/>
    </xf>
    <xf numFmtId="4" fontId="22" fillId="0" borderId="14" xfId="0" applyNumberFormat="1" applyFont="1" applyBorder="1" applyAlignment="1">
      <alignment horizontal="center" vertical="center"/>
    </xf>
    <xf numFmtId="2" fontId="27" fillId="2" borderId="14" xfId="3" applyNumberFormat="1" applyFont="1" applyFill="1" applyBorder="1" applyAlignment="1">
      <alignment vertical="center" wrapText="1"/>
    </xf>
    <xf numFmtId="0" fontId="19" fillId="0" borderId="0" xfId="6" applyNumberFormat="1" applyFont="1" applyAlignment="1" applyProtection="1">
      <alignment vertical="top"/>
      <protection locked="0"/>
    </xf>
    <xf numFmtId="4" fontId="27" fillId="0" borderId="14" xfId="0" applyNumberFormat="1" applyFont="1" applyBorder="1" applyAlignment="1">
      <alignment horizontal="right" vertical="center"/>
    </xf>
    <xf numFmtId="49" fontId="27" fillId="0" borderId="0" xfId="4" applyNumberFormat="1" applyFont="1" applyAlignment="1">
      <alignment vertical="top"/>
    </xf>
    <xf numFmtId="0" fontId="27" fillId="0" borderId="0" xfId="4" applyFont="1" applyAlignment="1"/>
    <xf numFmtId="0" fontId="27" fillId="0" borderId="0" xfId="4" applyFont="1" applyAlignment="1">
      <alignment horizontal="left" vertical="top"/>
    </xf>
    <xf numFmtId="0" fontId="35" fillId="0" borderId="0" xfId="0" applyFont="1"/>
    <xf numFmtId="0" fontId="34" fillId="0" borderId="0" xfId="0" applyFont="1"/>
    <xf numFmtId="0" fontId="32" fillId="0" borderId="0" xfId="0" applyFont="1"/>
    <xf numFmtId="0" fontId="19" fillId="0" borderId="0" xfId="6" applyFont="1" applyAlignment="1" applyProtection="1">
      <alignment vertical="top"/>
      <protection locked="0"/>
    </xf>
    <xf numFmtId="0" fontId="23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22" fillId="3" borderId="0" xfId="6" applyFont="1" applyFill="1"/>
    <xf numFmtId="0" fontId="31" fillId="3" borderId="0" xfId="6" applyFont="1" applyFill="1" applyBorder="1" applyAlignment="1">
      <alignment horizontal="right" vertical="center"/>
    </xf>
    <xf numFmtId="0" fontId="21" fillId="3" borderId="0" xfId="0" applyFont="1" applyFill="1" applyBorder="1" applyAlignment="1" applyProtection="1">
      <alignment horizontal="right" vertical="center"/>
    </xf>
    <xf numFmtId="0" fontId="24" fillId="3" borderId="0" xfId="6" applyFont="1" applyFill="1" applyBorder="1" applyAlignment="1">
      <alignment vertical="center"/>
    </xf>
    <xf numFmtId="0" fontId="36" fillId="0" borderId="0" xfId="6" applyNumberFormat="1" applyFont="1" applyAlignment="1" applyProtection="1">
      <alignment vertical="top"/>
      <protection locked="0"/>
    </xf>
    <xf numFmtId="0" fontId="37" fillId="0" borderId="0" xfId="0" applyFont="1" applyBorder="1"/>
    <xf numFmtId="4" fontId="6" fillId="0" borderId="1" xfId="2" applyNumberFormat="1" applyFont="1" applyBorder="1" applyAlignment="1">
      <alignment horizontal="right" vertical="center"/>
    </xf>
    <xf numFmtId="49" fontId="6" fillId="0" borderId="0" xfId="4" applyNumberFormat="1" applyFont="1" applyAlignment="1">
      <alignment vertical="top"/>
    </xf>
    <xf numFmtId="0" fontId="6" fillId="0" borderId="0" xfId="4" applyFont="1" applyAlignment="1"/>
    <xf numFmtId="0" fontId="6" fillId="0" borderId="0" xfId="4" applyFont="1" applyAlignment="1">
      <alignment horizontal="left" vertical="top"/>
    </xf>
    <xf numFmtId="0" fontId="39" fillId="0" borderId="0" xfId="0" applyFont="1"/>
    <xf numFmtId="0" fontId="38" fillId="0" borderId="0" xfId="0" applyFont="1"/>
    <xf numFmtId="0" fontId="37" fillId="0" borderId="0" xfId="0" applyFont="1"/>
    <xf numFmtId="0" fontId="12" fillId="0" borderId="0" xfId="6" applyFont="1" applyAlignment="1" applyProtection="1">
      <alignment vertical="top"/>
      <protection locked="0"/>
    </xf>
    <xf numFmtId="0" fontId="28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vertical="top"/>
      <protection locked="0"/>
    </xf>
    <xf numFmtId="0" fontId="31" fillId="0" borderId="0" xfId="6" applyFont="1" applyFill="1" applyBorder="1" applyAlignment="1">
      <alignment horizontal="right" vertical="center"/>
    </xf>
    <xf numFmtId="0" fontId="40" fillId="4" borderId="1" xfId="0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 applyProtection="1">
      <alignment horizontal="center" vertical="center" wrapText="1"/>
    </xf>
    <xf numFmtId="0" fontId="41" fillId="4" borderId="1" xfId="0" applyFont="1" applyFill="1" applyBorder="1" applyAlignment="1" applyProtection="1">
      <alignment horizontal="center" vertical="center" wrapText="1"/>
    </xf>
    <xf numFmtId="0" fontId="40" fillId="4" borderId="1" xfId="0" quotePrefix="1" applyFont="1" applyFill="1" applyBorder="1" applyAlignment="1" applyProtection="1">
      <alignment horizontal="center" vertical="center"/>
    </xf>
    <xf numFmtId="0" fontId="41" fillId="4" borderId="1" xfId="0" quotePrefix="1" applyFont="1" applyFill="1" applyBorder="1" applyAlignment="1" applyProtection="1">
      <alignment horizontal="center" vertical="center"/>
    </xf>
    <xf numFmtId="0" fontId="4" fillId="0" borderId="0" xfId="4" applyFont="1"/>
    <xf numFmtId="164" fontId="22" fillId="0" borderId="14" xfId="0" applyNumberFormat="1" applyFont="1" applyBorder="1" applyAlignment="1">
      <alignment horizontal="center" vertical="center"/>
    </xf>
    <xf numFmtId="2" fontId="27" fillId="2" borderId="14" xfId="3" applyNumberFormat="1" applyFont="1" applyFill="1" applyBorder="1" applyAlignment="1">
      <alignment horizontal="right" vertical="center" wrapText="1"/>
    </xf>
    <xf numFmtId="0" fontId="21" fillId="4" borderId="14" xfId="0" quotePrefix="1" applyFont="1" applyFill="1" applyBorder="1" applyAlignment="1" applyProtection="1">
      <alignment horizontal="center"/>
    </xf>
    <xf numFmtId="0" fontId="34" fillId="4" borderId="14" xfId="0" quotePrefix="1" applyFont="1" applyFill="1" applyBorder="1" applyAlignment="1" applyProtection="1">
      <alignment horizontal="center" vertical="center" wrapText="1"/>
    </xf>
    <xf numFmtId="0" fontId="18" fillId="0" borderId="0" xfId="6" applyNumberFormat="1" applyFont="1" applyFill="1" applyBorder="1" applyAlignment="1" applyProtection="1">
      <alignment vertical="center"/>
      <protection locked="0"/>
    </xf>
    <xf numFmtId="0" fontId="16" fillId="0" borderId="0" xfId="6" applyNumberFormat="1" applyFont="1" applyAlignment="1" applyProtection="1">
      <alignment vertical="top"/>
    </xf>
    <xf numFmtId="0" fontId="19" fillId="0" borderId="0" xfId="6" applyFont="1" applyAlignment="1" applyProtection="1">
      <alignment vertical="top"/>
    </xf>
    <xf numFmtId="0" fontId="16" fillId="0" borderId="0" xfId="6" applyFont="1" applyAlignment="1" applyProtection="1">
      <alignment vertical="top"/>
    </xf>
    <xf numFmtId="0" fontId="17" fillId="0" borderId="0" xfId="6" applyNumberFormat="1" applyFont="1" applyFill="1" applyBorder="1" applyAlignment="1" applyProtection="1">
      <alignment vertical="center"/>
    </xf>
    <xf numFmtId="0" fontId="19" fillId="0" borderId="0" xfId="6" applyFont="1" applyAlignment="1" applyProtection="1">
      <alignment horizontal="center" vertical="top"/>
    </xf>
    <xf numFmtId="0" fontId="22" fillId="0" borderId="0" xfId="6" applyFont="1" applyFill="1" applyProtection="1"/>
    <xf numFmtId="0" fontId="19" fillId="5" borderId="0" xfId="6" applyFont="1" applyFill="1" applyBorder="1" applyAlignment="1" applyProtection="1">
      <alignment vertical="center"/>
    </xf>
    <xf numFmtId="0" fontId="31" fillId="5" borderId="0" xfId="6" applyFont="1" applyFill="1" applyBorder="1" applyAlignment="1" applyProtection="1">
      <alignment horizontal="right" vertical="center"/>
    </xf>
    <xf numFmtId="0" fontId="24" fillId="0" borderId="0" xfId="6" applyFont="1" applyFill="1" applyBorder="1" applyAlignment="1" applyProtection="1">
      <alignment vertical="center"/>
    </xf>
    <xf numFmtId="0" fontId="20" fillId="0" borderId="0" xfId="6" applyNumberFormat="1" applyFont="1" applyFill="1" applyBorder="1" applyAlignment="1" applyProtection="1">
      <alignment horizontal="center" vertical="center"/>
    </xf>
    <xf numFmtId="4" fontId="43" fillId="0" borderId="0" xfId="6" applyNumberFormat="1" applyFont="1" applyAlignment="1" applyProtection="1">
      <alignment vertical="top"/>
    </xf>
    <xf numFmtId="165" fontId="22" fillId="0" borderId="1" xfId="6" applyNumberFormat="1" applyFont="1" applyFill="1" applyBorder="1" applyAlignment="1" applyProtection="1">
      <alignment vertical="center"/>
    </xf>
    <xf numFmtId="4" fontId="22" fillId="0" borderId="1" xfId="6" applyNumberFormat="1" applyFont="1" applyFill="1" applyBorder="1" applyAlignment="1" applyProtection="1">
      <alignment vertical="center"/>
    </xf>
    <xf numFmtId="4" fontId="27" fillId="3" borderId="1" xfId="6" applyNumberFormat="1" applyFont="1" applyFill="1" applyBorder="1" applyAlignment="1" applyProtection="1">
      <alignment vertical="center"/>
    </xf>
    <xf numFmtId="4" fontId="27" fillId="2" borderId="1" xfId="6" applyNumberFormat="1" applyFont="1" applyFill="1" applyBorder="1" applyAlignment="1" applyProtection="1">
      <alignment vertical="center"/>
    </xf>
    <xf numFmtId="0" fontId="44" fillId="0" borderId="0" xfId="6" applyFont="1" applyAlignment="1" applyProtection="1">
      <alignment vertical="center"/>
    </xf>
    <xf numFmtId="0" fontId="25" fillId="0" borderId="0" xfId="6" applyFont="1" applyProtection="1"/>
    <xf numFmtId="0" fontId="22" fillId="0" borderId="0" xfId="6" applyFont="1" applyProtection="1"/>
    <xf numFmtId="0" fontId="32" fillId="0" borderId="0" xfId="6" applyFont="1" applyProtection="1"/>
    <xf numFmtId="0" fontId="19" fillId="0" borderId="0" xfId="6" applyNumberFormat="1" applyFont="1" applyAlignment="1" applyProtection="1">
      <alignment vertical="top"/>
    </xf>
    <xf numFmtId="0" fontId="36" fillId="0" borderId="0" xfId="6" applyNumberFormat="1" applyFont="1" applyAlignment="1" applyProtection="1">
      <alignment vertical="top"/>
    </xf>
    <xf numFmtId="0" fontId="36" fillId="0" borderId="0" xfId="6" applyFont="1" applyAlignment="1" applyProtection="1">
      <alignment vertical="top"/>
    </xf>
    <xf numFmtId="0" fontId="45" fillId="0" borderId="0" xfId="6" applyFont="1" applyAlignment="1" applyProtection="1">
      <alignment vertical="top"/>
    </xf>
    <xf numFmtId="0" fontId="45" fillId="0" borderId="0" xfId="6" applyNumberFormat="1" applyFont="1" applyAlignment="1" applyProtection="1">
      <alignment vertical="top"/>
    </xf>
    <xf numFmtId="0" fontId="46" fillId="0" borderId="0" xfId="6" applyFont="1" applyAlignment="1" applyProtection="1">
      <alignment vertical="top"/>
    </xf>
    <xf numFmtId="0" fontId="47" fillId="0" borderId="0" xfId="6" applyFont="1" applyAlignment="1" applyProtection="1">
      <alignment vertical="top"/>
    </xf>
    <xf numFmtId="0" fontId="27" fillId="0" borderId="0" xfId="6" applyFont="1" applyProtection="1"/>
    <xf numFmtId="0" fontId="25" fillId="0" borderId="0" xfId="6" applyFont="1" applyFill="1" applyProtection="1"/>
    <xf numFmtId="17" fontId="16" fillId="0" borderId="24" xfId="6" applyNumberFormat="1" applyFont="1" applyBorder="1" applyAlignment="1" applyProtection="1">
      <alignment horizontal="center" vertical="top"/>
    </xf>
    <xf numFmtId="4" fontId="16" fillId="0" borderId="0" xfId="6" applyNumberFormat="1" applyFont="1" applyAlignment="1" applyProtection="1">
      <alignment vertical="top"/>
    </xf>
    <xf numFmtId="0" fontId="16" fillId="0" borderId="0" xfId="6" quotePrefix="1" applyFont="1" applyAlignment="1" applyProtection="1">
      <alignment vertical="top"/>
    </xf>
    <xf numFmtId="0" fontId="16" fillId="0" borderId="0" xfId="6" applyFont="1" applyFill="1" applyAlignment="1" applyProtection="1">
      <alignment vertical="top"/>
    </xf>
    <xf numFmtId="0" fontId="44" fillId="0" borderId="0" xfId="6" applyFont="1" applyFill="1" applyAlignment="1" applyProtection="1">
      <alignment vertical="center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34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quotePrefix="1" applyFont="1" applyFill="1" applyBorder="1" applyAlignment="1" applyProtection="1">
      <alignment horizontal="center" vertical="center" wrapText="1"/>
      <protection locked="0"/>
    </xf>
    <xf numFmtId="0" fontId="34" fillId="4" borderId="1" xfId="0" quotePrefix="1" applyFont="1" applyFill="1" applyBorder="1" applyAlignment="1" applyProtection="1">
      <alignment horizontal="center" vertical="center" wrapText="1"/>
      <protection locked="0"/>
    </xf>
    <xf numFmtId="0" fontId="22" fillId="0" borderId="1" xfId="6" applyNumberFormat="1" applyFont="1" applyBorder="1" applyAlignment="1" applyProtection="1">
      <alignment horizontal="center" vertical="center"/>
      <protection locked="0"/>
    </xf>
    <xf numFmtId="0" fontId="22" fillId="0" borderId="1" xfId="6" applyNumberFormat="1" applyFont="1" applyBorder="1" applyAlignment="1" applyProtection="1">
      <alignment vertical="center"/>
      <protection locked="0"/>
    </xf>
    <xf numFmtId="0" fontId="22" fillId="0" borderId="1" xfId="6" applyNumberFormat="1" applyFont="1" applyFill="1" applyBorder="1" applyAlignment="1" applyProtection="1">
      <alignment vertical="center"/>
      <protection locked="0"/>
    </xf>
    <xf numFmtId="0" fontId="22" fillId="0" borderId="1" xfId="6" applyNumberFormat="1" applyFont="1" applyFill="1" applyBorder="1" applyAlignment="1" applyProtection="1">
      <alignment horizontal="center" vertical="center"/>
      <protection locked="0"/>
    </xf>
    <xf numFmtId="165" fontId="22" fillId="0" borderId="1" xfId="6" applyNumberFormat="1" applyFont="1" applyBorder="1" applyAlignment="1" applyProtection="1">
      <alignment vertical="center"/>
      <protection locked="0"/>
    </xf>
    <xf numFmtId="165" fontId="22" fillId="0" borderId="1" xfId="6" applyNumberFormat="1" applyFont="1" applyFill="1" applyBorder="1" applyAlignment="1" applyProtection="1">
      <alignment vertical="center"/>
      <protection locked="0"/>
    </xf>
    <xf numFmtId="4" fontId="22" fillId="0" borderId="1" xfId="6" applyNumberFormat="1" applyFont="1" applyFill="1" applyBorder="1" applyAlignment="1" applyProtection="1">
      <alignment vertical="center"/>
      <protection locked="0"/>
    </xf>
    <xf numFmtId="10" fontId="22" fillId="0" borderId="1" xfId="7" applyNumberFormat="1" applyFont="1" applyFill="1" applyBorder="1" applyAlignment="1" applyProtection="1">
      <alignment horizontal="center" vertical="center"/>
      <protection locked="0"/>
    </xf>
    <xf numFmtId="0" fontId="22" fillId="0" borderId="1" xfId="6" applyNumberFormat="1" applyFont="1" applyBorder="1" applyAlignment="1" applyProtection="1">
      <alignment horizontal="left" vertical="center"/>
      <protection locked="0"/>
    </xf>
    <xf numFmtId="0" fontId="22" fillId="0" borderId="1" xfId="6" applyNumberFormat="1" applyFont="1" applyFill="1" applyBorder="1" applyAlignment="1" applyProtection="1">
      <alignment vertical="center" wrapText="1"/>
      <protection locked="0"/>
    </xf>
    <xf numFmtId="1" fontId="22" fillId="3" borderId="1" xfId="7" applyNumberFormat="1" applyFont="1" applyFill="1" applyBorder="1" applyAlignment="1" applyProtection="1">
      <alignment horizontal="center" vertical="center"/>
      <protection locked="0"/>
    </xf>
    <xf numFmtId="0" fontId="22" fillId="0" borderId="1" xfId="6" applyNumberFormat="1" applyFont="1" applyFill="1" applyBorder="1" applyAlignment="1" applyProtection="1">
      <alignment horizontal="left" vertical="center"/>
      <protection locked="0"/>
    </xf>
    <xf numFmtId="165" fontId="22" fillId="0" borderId="25" xfId="6" applyNumberFormat="1" applyFont="1" applyBorder="1" applyAlignment="1" applyProtection="1">
      <alignment vertical="center"/>
      <protection locked="0"/>
    </xf>
    <xf numFmtId="0" fontId="16" fillId="0" borderId="0" xfId="6" applyNumberFormat="1" applyFont="1" applyFill="1" applyAlignment="1" applyProtection="1">
      <alignment vertical="top"/>
      <protection locked="0"/>
    </xf>
    <xf numFmtId="0" fontId="16" fillId="0" borderId="12" xfId="6" applyNumberFormat="1" applyFont="1" applyFill="1" applyBorder="1" applyAlignment="1" applyProtection="1">
      <alignment vertical="top"/>
      <protection locked="0"/>
    </xf>
    <xf numFmtId="1" fontId="22" fillId="0" borderId="1" xfId="6" applyNumberFormat="1" applyFont="1" applyBorder="1" applyAlignment="1" applyProtection="1">
      <alignment horizontal="center" vertical="center"/>
      <protection locked="0"/>
    </xf>
    <xf numFmtId="4" fontId="27" fillId="2" borderId="1" xfId="6" applyNumberFormat="1" applyFont="1" applyFill="1" applyBorder="1" applyAlignment="1" applyProtection="1">
      <alignment vertical="center"/>
      <protection locked="0"/>
    </xf>
    <xf numFmtId="0" fontId="22" fillId="0" borderId="11" xfId="6" applyNumberFormat="1" applyFont="1" applyBorder="1" applyAlignment="1" applyProtection="1">
      <alignment vertical="center"/>
      <protection locked="0"/>
    </xf>
    <xf numFmtId="0" fontId="22" fillId="0" borderId="11" xfId="6" applyNumberFormat="1" applyFont="1" applyBorder="1" applyAlignment="1" applyProtection="1">
      <alignment horizontal="left" vertical="center"/>
      <protection locked="0"/>
    </xf>
    <xf numFmtId="1" fontId="22" fillId="0" borderId="12" xfId="6" applyNumberFormat="1" applyFont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right" vertical="center"/>
    </xf>
    <xf numFmtId="0" fontId="40" fillId="4" borderId="2" xfId="0" applyFont="1" applyFill="1" applyBorder="1" applyAlignment="1" applyProtection="1">
      <alignment horizontal="center" vertical="center"/>
    </xf>
    <xf numFmtId="0" fontId="40" fillId="4" borderId="4" xfId="0" applyFont="1" applyFill="1" applyBorder="1" applyAlignment="1" applyProtection="1">
      <alignment horizontal="center" vertical="center"/>
    </xf>
    <xf numFmtId="0" fontId="40" fillId="4" borderId="5" xfId="0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 applyProtection="1">
      <alignment horizontal="center" vertical="center"/>
    </xf>
    <xf numFmtId="0" fontId="40" fillId="4" borderId="5" xfId="0" applyFont="1" applyFill="1" applyBorder="1" applyAlignment="1" applyProtection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center" vertical="center"/>
    </xf>
    <xf numFmtId="0" fontId="40" fillId="4" borderId="6" xfId="0" applyFont="1" applyFill="1" applyBorder="1" applyAlignment="1" applyProtection="1">
      <alignment horizontal="center" vertical="center"/>
    </xf>
    <xf numFmtId="0" fontId="40" fillId="4" borderId="3" xfId="0" applyFont="1" applyFill="1" applyBorder="1" applyAlignment="1" applyProtection="1">
      <alignment horizontal="center" vertical="center"/>
    </xf>
    <xf numFmtId="0" fontId="40" fillId="4" borderId="9" xfId="0" applyFont="1" applyFill="1" applyBorder="1" applyAlignment="1" applyProtection="1">
      <alignment horizontal="center" vertical="center"/>
    </xf>
    <xf numFmtId="0" fontId="40" fillId="4" borderId="8" xfId="0" applyFont="1" applyFill="1" applyBorder="1" applyAlignment="1" applyProtection="1">
      <alignment horizontal="center" vertical="center"/>
    </xf>
    <xf numFmtId="0" fontId="40" fillId="4" borderId="7" xfId="0" applyFont="1" applyFill="1" applyBorder="1" applyAlignment="1" applyProtection="1">
      <alignment horizontal="center" vertical="center"/>
    </xf>
    <xf numFmtId="0" fontId="40" fillId="4" borderId="15" xfId="0" applyFont="1" applyFill="1" applyBorder="1" applyAlignment="1" applyProtection="1">
      <alignment horizontal="center" vertical="center"/>
    </xf>
    <xf numFmtId="4" fontId="6" fillId="0" borderId="13" xfId="3" applyNumberFormat="1" applyFont="1" applyFill="1" applyBorder="1" applyAlignment="1">
      <alignment horizontal="center" vertical="center" wrapText="1"/>
    </xf>
    <xf numFmtId="4" fontId="6" fillId="0" borderId="16" xfId="3" applyNumberFormat="1" applyFont="1" applyFill="1" applyBorder="1" applyAlignment="1">
      <alignment horizontal="center" vertical="center" wrapText="1"/>
    </xf>
    <xf numFmtId="2" fontId="6" fillId="2" borderId="10" xfId="3" applyNumberFormat="1" applyFont="1" applyFill="1" applyBorder="1" applyAlignment="1">
      <alignment horizontal="right" vertical="center" wrapText="1"/>
    </xf>
    <xf numFmtId="2" fontId="6" fillId="2" borderId="11" xfId="3" applyNumberFormat="1" applyFont="1" applyFill="1" applyBorder="1" applyAlignment="1">
      <alignment horizontal="right" vertical="center" wrapText="1"/>
    </xf>
    <xf numFmtId="2" fontId="6" fillId="2" borderId="12" xfId="3" applyNumberFormat="1" applyFont="1" applyFill="1" applyBorder="1" applyAlignment="1">
      <alignment horizontal="right" vertical="center" wrapText="1"/>
    </xf>
    <xf numFmtId="0" fontId="19" fillId="0" borderId="0" xfId="6" applyFont="1" applyFill="1" applyBorder="1" applyAlignment="1">
      <alignment horizontal="center" vertical="center"/>
    </xf>
    <xf numFmtId="0" fontId="19" fillId="3" borderId="0" xfId="6" applyFont="1" applyFill="1" applyBorder="1" applyAlignment="1">
      <alignment horizontal="center" vertical="center"/>
    </xf>
    <xf numFmtId="0" fontId="40" fillId="4" borderId="10" xfId="0" quotePrefix="1" applyFont="1" applyFill="1" applyBorder="1" applyAlignment="1" applyProtection="1">
      <alignment horizontal="center" vertical="center"/>
    </xf>
    <xf numFmtId="0" fontId="40" fillId="4" borderId="11" xfId="0" applyFont="1" applyFill="1" applyBorder="1" applyAlignment="1" applyProtection="1">
      <alignment horizontal="center" vertical="center"/>
    </xf>
    <xf numFmtId="0" fontId="40" fillId="4" borderId="12" xfId="0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</xf>
    <xf numFmtId="0" fontId="34" fillId="4" borderId="14" xfId="0" applyFont="1" applyFill="1" applyBorder="1" applyAlignment="1" applyProtection="1">
      <alignment horizontal="center" vertical="center" wrapText="1"/>
    </xf>
    <xf numFmtId="2" fontId="27" fillId="2" borderId="17" xfId="3" applyNumberFormat="1" applyFont="1" applyFill="1" applyBorder="1" applyAlignment="1">
      <alignment horizontal="right" vertical="center" wrapText="1"/>
    </xf>
    <xf numFmtId="2" fontId="27" fillId="2" borderId="18" xfId="3" applyNumberFormat="1" applyFont="1" applyFill="1" applyBorder="1" applyAlignment="1">
      <alignment horizontal="right" vertical="center" wrapText="1"/>
    </xf>
    <xf numFmtId="2" fontId="27" fillId="2" borderId="19" xfId="3" applyNumberFormat="1" applyFont="1" applyFill="1" applyBorder="1" applyAlignment="1">
      <alignment horizontal="right" vertical="center" wrapText="1"/>
    </xf>
    <xf numFmtId="0" fontId="21" fillId="4" borderId="14" xfId="0" applyFont="1" applyFill="1" applyBorder="1" applyAlignment="1">
      <alignment horizontal="center" vertical="center"/>
    </xf>
    <xf numFmtId="0" fontId="18" fillId="0" borderId="0" xfId="6" applyNumberFormat="1" applyFont="1" applyFill="1" applyBorder="1" applyAlignment="1" applyProtection="1">
      <alignment horizontal="left" vertical="center"/>
      <protection locked="0"/>
    </xf>
    <xf numFmtId="0" fontId="40" fillId="4" borderId="14" xfId="0" applyFont="1" applyFill="1" applyBorder="1" applyAlignment="1" applyProtection="1">
      <alignment horizontal="center" vertical="center" wrapText="1"/>
    </xf>
    <xf numFmtId="0" fontId="45" fillId="0" borderId="0" xfId="6" applyFont="1" applyAlignment="1" applyProtection="1">
      <alignment horizontal="justify" vertical="center" wrapText="1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left" vertical="center"/>
    </xf>
    <xf numFmtId="0" fontId="42" fillId="4" borderId="20" xfId="6" applyNumberFormat="1" applyFont="1" applyFill="1" applyBorder="1" applyAlignment="1" applyProtection="1">
      <alignment horizontal="center" vertical="top"/>
      <protection locked="0"/>
    </xf>
    <xf numFmtId="0" fontId="42" fillId="4" borderId="21" xfId="6" applyNumberFormat="1" applyFont="1" applyFill="1" applyBorder="1" applyAlignment="1" applyProtection="1">
      <alignment horizontal="center" vertical="top"/>
      <protection locked="0"/>
    </xf>
    <xf numFmtId="0" fontId="42" fillId="4" borderId="22" xfId="6" applyNumberFormat="1" applyFont="1" applyFill="1" applyBorder="1" applyAlignment="1" applyProtection="1">
      <alignment horizontal="center" vertical="top"/>
      <protection locked="0"/>
    </xf>
    <xf numFmtId="0" fontId="27" fillId="2" borderId="10" xfId="6" applyNumberFormat="1" applyFont="1" applyFill="1" applyBorder="1" applyAlignment="1" applyProtection="1">
      <alignment horizontal="right" vertical="center"/>
      <protection locked="0"/>
    </xf>
    <xf numFmtId="0" fontId="27" fillId="2" borderId="11" xfId="6" applyNumberFormat="1" applyFont="1" applyFill="1" applyBorder="1" applyAlignment="1" applyProtection="1">
      <alignment horizontal="right" vertical="center"/>
      <protection locked="0"/>
    </xf>
    <xf numFmtId="0" fontId="27" fillId="2" borderId="12" xfId="6" applyNumberFormat="1" applyFont="1" applyFill="1" applyBorder="1" applyAlignment="1" applyProtection="1">
      <alignment horizontal="right" vertical="center"/>
      <protection locked="0"/>
    </xf>
    <xf numFmtId="0" fontId="19" fillId="3" borderId="0" xfId="6" applyFont="1" applyFill="1" applyBorder="1" applyAlignment="1" applyProtection="1">
      <alignment horizontal="left" vertical="center"/>
    </xf>
    <xf numFmtId="0" fontId="19" fillId="3" borderId="0" xfId="6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 applyProtection="1">
      <alignment horizontal="left" vertical="center"/>
    </xf>
    <xf numFmtId="0" fontId="20" fillId="0" borderId="0" xfId="6" applyNumberFormat="1" applyFont="1" applyFill="1" applyBorder="1" applyAlignment="1" applyProtection="1">
      <alignment horizontal="left" vertical="center"/>
    </xf>
  </cellXfs>
  <cellStyles count="8">
    <cellStyle name="Euro" xfId="1"/>
    <cellStyle name="Moeda" xfId="2" builtinId="4"/>
    <cellStyle name="Normal" xfId="0" builtinId="0"/>
    <cellStyle name="Normal 2" xfId="3"/>
    <cellStyle name="Normal 2 2" xfId="5"/>
    <cellStyle name="Normal 3" xfId="6"/>
    <cellStyle name="Normal 4" xfId="4"/>
    <cellStyle name="Percentagem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66675</xdr:colOff>
      <xdr:row>1</xdr:row>
      <xdr:rowOff>209550</xdr:rowOff>
    </xdr:to>
    <xdr:pic>
      <xdr:nvPicPr>
        <xdr:cNvPr id="4" name="Imagem 3" descr="Centro 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1431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2</xdr:col>
      <xdr:colOff>419100</xdr:colOff>
      <xdr:row>1</xdr:row>
      <xdr:rowOff>228600</xdr:rowOff>
    </xdr:to>
    <xdr:pic>
      <xdr:nvPicPr>
        <xdr:cNvPr id="2" name="Imagem 1" descr="Centro 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21431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66676</xdr:rowOff>
    </xdr:from>
    <xdr:to>
      <xdr:col>1</xdr:col>
      <xdr:colOff>285751</xdr:colOff>
      <xdr:row>1</xdr:row>
      <xdr:rowOff>133859</xdr:rowOff>
    </xdr:to>
    <xdr:pic>
      <xdr:nvPicPr>
        <xdr:cNvPr id="2" name="Imagem 1" descr="Centro 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66676"/>
          <a:ext cx="1085850" cy="400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CN70"/>
  <sheetViews>
    <sheetView showGridLines="0" tabSelected="1" zoomScaleNormal="100" workbookViewId="0">
      <selection activeCell="C6" sqref="C6"/>
    </sheetView>
  </sheetViews>
  <sheetFormatPr defaultRowHeight="12.75" x14ac:dyDescent="0.2"/>
  <cols>
    <col min="1" max="1" width="10.42578125" style="1" customWidth="1"/>
    <col min="2" max="2" width="21.7109375" style="1" customWidth="1"/>
    <col min="3" max="3" width="16.85546875" style="1" customWidth="1"/>
    <col min="4" max="4" width="25.28515625" style="1" customWidth="1"/>
    <col min="5" max="5" width="24.28515625" style="1" customWidth="1"/>
    <col min="6" max="6" width="5.7109375" style="1" customWidth="1"/>
    <col min="7" max="7" width="11.7109375" style="1" customWidth="1"/>
    <col min="8" max="8" width="13.140625" style="1" customWidth="1"/>
    <col min="9" max="9" width="11.42578125" style="123" customWidth="1"/>
    <col min="10" max="10" width="16" style="1" customWidth="1"/>
    <col min="11" max="11" width="13.140625" style="1" customWidth="1"/>
    <col min="12" max="12" width="11.42578125" style="123" customWidth="1"/>
    <col min="13" max="14" width="13.140625" style="1" customWidth="1"/>
    <col min="15" max="15" width="11.42578125" style="1" customWidth="1"/>
    <col min="16" max="16" width="12.140625" style="1" customWidth="1"/>
    <col min="17" max="16384" width="9.140625" style="1"/>
  </cols>
  <sheetData>
    <row r="1" spans="1:92" s="7" customFormat="1" ht="26.25" customHeight="1" x14ac:dyDescent="0.2">
      <c r="A1" s="6"/>
      <c r="B1"/>
      <c r="C1" s="6"/>
      <c r="D1" s="6"/>
      <c r="E1" s="6"/>
      <c r="F1" s="6"/>
      <c r="G1" s="6"/>
      <c r="H1" s="6"/>
      <c r="I1" s="11"/>
      <c r="L1" s="124"/>
    </row>
    <row r="2" spans="1:92" s="7" customFormat="1" ht="21" customHeight="1" x14ac:dyDescent="0.2">
      <c r="A2" s="6"/>
      <c r="B2" s="6"/>
      <c r="C2" s="6"/>
      <c r="D2" s="6"/>
      <c r="E2" s="6"/>
      <c r="F2" s="6"/>
      <c r="G2" s="6"/>
      <c r="H2" s="6"/>
      <c r="I2" s="11"/>
      <c r="L2" s="124"/>
      <c r="O2" s="8"/>
    </row>
    <row r="3" spans="1:92" s="9" customFormat="1" ht="18.75" x14ac:dyDescent="0.2">
      <c r="A3" s="141" t="s">
        <v>85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</row>
    <row r="4" spans="1:92" s="9" customFormat="1" ht="15.75" x14ac:dyDescent="0.2">
      <c r="A4" s="10"/>
      <c r="B4" s="10"/>
      <c r="C4" s="30"/>
      <c r="D4" s="10"/>
      <c r="E4" s="10"/>
      <c r="F4" s="10"/>
      <c r="G4" s="10"/>
      <c r="H4" s="10"/>
      <c r="I4" s="30"/>
      <c r="J4" s="10"/>
      <c r="K4" s="10"/>
      <c r="L4" s="30"/>
      <c r="M4" s="10"/>
      <c r="N4" s="10"/>
      <c r="O4" s="10"/>
      <c r="P4" s="10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</row>
    <row r="5" spans="1:92" s="9" customFormat="1" x14ac:dyDescent="0.2">
      <c r="A5" s="108"/>
      <c r="B5" s="108"/>
      <c r="C5" s="36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28"/>
      <c r="AB5" s="109"/>
      <c r="AC5" s="109"/>
      <c r="AD5" s="109"/>
      <c r="AE5" s="109"/>
      <c r="AF5" s="109"/>
      <c r="AG5" s="109"/>
      <c r="AH5" s="109"/>
      <c r="AI5" s="109"/>
      <c r="AJ5" s="109"/>
      <c r="AK5" s="129"/>
      <c r="AL5" s="12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</row>
    <row r="6" spans="1:92" s="9" customFormat="1" x14ac:dyDescent="0.2">
      <c r="A6" s="200" t="s">
        <v>36</v>
      </c>
      <c r="B6" s="20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108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9"/>
      <c r="AL6" s="129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</row>
    <row r="7" spans="1:92" s="9" customFormat="1" x14ac:dyDescent="0.2">
      <c r="A7" s="107"/>
      <c r="B7" s="107"/>
      <c r="C7" s="3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28"/>
      <c r="AB7" s="109"/>
      <c r="AC7" s="109"/>
      <c r="AD7" s="109"/>
      <c r="AE7" s="109"/>
      <c r="AF7" s="109"/>
      <c r="AG7" s="109"/>
      <c r="AH7" s="109"/>
      <c r="AI7" s="109"/>
      <c r="AJ7" s="109"/>
      <c r="AK7" s="129"/>
      <c r="AL7" s="129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</row>
    <row r="8" spans="1:92" s="9" customFormat="1" x14ac:dyDescent="0.2">
      <c r="A8" s="200" t="s">
        <v>37</v>
      </c>
      <c r="B8" s="200"/>
      <c r="C8" s="80"/>
      <c r="D8" s="80"/>
      <c r="E8" s="80"/>
      <c r="F8" s="80"/>
      <c r="G8" s="80"/>
      <c r="H8" s="80"/>
      <c r="I8" s="80"/>
      <c r="J8" s="80"/>
      <c r="K8" s="80"/>
      <c r="L8" s="80"/>
      <c r="M8" s="62" t="s">
        <v>38</v>
      </c>
      <c r="N8" s="221"/>
      <c r="O8" s="221"/>
      <c r="P8" s="108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30"/>
      <c r="AF8" s="220"/>
      <c r="AG8" s="220"/>
      <c r="AH8" s="109"/>
      <c r="AI8" s="109"/>
      <c r="AJ8" s="130"/>
      <c r="AK8" s="129"/>
      <c r="AL8" s="129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</row>
    <row r="9" spans="1:92" s="9" customFormat="1" x14ac:dyDescent="0.2">
      <c r="A9" s="107"/>
      <c r="B9" s="107"/>
      <c r="C9" s="3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28"/>
      <c r="AB9" s="109"/>
      <c r="AC9" s="109"/>
      <c r="AD9" s="109"/>
      <c r="AE9" s="109"/>
      <c r="AF9" s="109"/>
      <c r="AG9" s="109"/>
      <c r="AH9" s="109"/>
      <c r="AI9" s="109"/>
      <c r="AJ9" s="109"/>
      <c r="AK9" s="129"/>
      <c r="AL9" s="12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</row>
    <row r="10" spans="1:92" s="9" customFormat="1" x14ac:dyDescent="0.2">
      <c r="A10" s="200" t="s">
        <v>39</v>
      </c>
      <c r="B10" s="20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108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9"/>
      <c r="AL10" s="129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</row>
    <row r="11" spans="1:92" s="9" customFormat="1" x14ac:dyDescent="0.2">
      <c r="A11" s="108"/>
      <c r="B11" s="108"/>
      <c r="C11" s="39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28"/>
      <c r="AB11" s="109"/>
      <c r="AC11" s="109"/>
      <c r="AD11" s="109"/>
      <c r="AE11" s="109"/>
      <c r="AF11" s="109"/>
      <c r="AG11" s="109"/>
      <c r="AH11" s="109"/>
      <c r="AI11" s="109"/>
      <c r="AJ11" s="109"/>
      <c r="AK11" s="129"/>
      <c r="AL11" s="129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</row>
    <row r="12" spans="1:92" s="9" customFormat="1" ht="15.7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</row>
    <row r="13" spans="1:92" s="12" customFormat="1" ht="15.75" customHeight="1" x14ac:dyDescent="0.2">
      <c r="I13" s="116"/>
      <c r="L13" s="116"/>
      <c r="P13" s="14" t="s">
        <v>45</v>
      </c>
    </row>
    <row r="14" spans="1:92" s="125" customFormat="1" ht="39" customHeight="1" x14ac:dyDescent="0.2">
      <c r="A14" s="201" t="s">
        <v>44</v>
      </c>
      <c r="B14" s="202"/>
      <c r="C14" s="205" t="s">
        <v>47</v>
      </c>
      <c r="D14" s="205" t="s">
        <v>114</v>
      </c>
      <c r="E14" s="203" t="s">
        <v>41</v>
      </c>
      <c r="F14" s="205" t="s">
        <v>40</v>
      </c>
      <c r="G14" s="209" t="s">
        <v>73</v>
      </c>
      <c r="H14" s="210"/>
      <c r="I14" s="210"/>
      <c r="J14" s="209" t="s">
        <v>74</v>
      </c>
      <c r="K14" s="210"/>
      <c r="L14" s="210"/>
      <c r="M14" s="211" t="s">
        <v>72</v>
      </c>
      <c r="N14" s="201"/>
      <c r="O14" s="201"/>
      <c r="P14" s="202"/>
    </row>
    <row r="15" spans="1:92" s="125" customFormat="1" ht="26.25" customHeight="1" x14ac:dyDescent="0.2">
      <c r="A15" s="131" t="s">
        <v>42</v>
      </c>
      <c r="B15" s="131" t="s">
        <v>43</v>
      </c>
      <c r="C15" s="204"/>
      <c r="D15" s="204"/>
      <c r="E15" s="204"/>
      <c r="F15" s="204"/>
      <c r="G15" s="131" t="s">
        <v>71</v>
      </c>
      <c r="H15" s="132" t="s">
        <v>48</v>
      </c>
      <c r="I15" s="133" t="s">
        <v>3</v>
      </c>
      <c r="J15" s="132" t="s">
        <v>71</v>
      </c>
      <c r="K15" s="132" t="s">
        <v>48</v>
      </c>
      <c r="L15" s="133" t="s">
        <v>3</v>
      </c>
      <c r="M15" s="212"/>
      <c r="N15" s="213"/>
      <c r="O15" s="213"/>
      <c r="P15" s="214"/>
    </row>
    <row r="16" spans="1:92" s="125" customFormat="1" ht="13.5" customHeight="1" x14ac:dyDescent="0.2">
      <c r="A16" s="134" t="s">
        <v>7</v>
      </c>
      <c r="B16" s="134" t="s">
        <v>6</v>
      </c>
      <c r="C16" s="131" t="s">
        <v>5</v>
      </c>
      <c r="D16" s="134" t="s">
        <v>4</v>
      </c>
      <c r="E16" s="134" t="s">
        <v>2</v>
      </c>
      <c r="F16" s="134" t="s">
        <v>9</v>
      </c>
      <c r="G16" s="134" t="s">
        <v>49</v>
      </c>
      <c r="H16" s="134" t="s">
        <v>50</v>
      </c>
      <c r="I16" s="135" t="s">
        <v>78</v>
      </c>
      <c r="J16" s="134" t="s">
        <v>75</v>
      </c>
      <c r="K16" s="134" t="s">
        <v>76</v>
      </c>
      <c r="L16" s="135" t="s">
        <v>77</v>
      </c>
      <c r="M16" s="222" t="s">
        <v>79</v>
      </c>
      <c r="N16" s="223"/>
      <c r="O16" s="223"/>
      <c r="P16" s="224"/>
    </row>
    <row r="17" spans="1:16" s="17" customFormat="1" ht="11.25" x14ac:dyDescent="0.15">
      <c r="A17" s="15"/>
      <c r="B17" s="16"/>
      <c r="C17" s="16"/>
      <c r="D17" s="16"/>
      <c r="E17" s="127"/>
      <c r="F17" s="15"/>
      <c r="G17" s="26"/>
      <c r="H17" s="26"/>
      <c r="I17" s="117" t="str">
        <f>IF(G17&lt;&gt;"",G17+H17,"")</f>
        <v/>
      </c>
      <c r="J17" s="26"/>
      <c r="K17" s="26"/>
      <c r="L17" s="117" t="str">
        <f>IF(J17&lt;&gt;"",J17+K17,"")</f>
        <v/>
      </c>
      <c r="M17" s="206"/>
      <c r="N17" s="207"/>
      <c r="O17" s="207"/>
      <c r="P17" s="208"/>
    </row>
    <row r="18" spans="1:16" s="17" customFormat="1" ht="16.5" customHeight="1" x14ac:dyDescent="0.15">
      <c r="A18" s="15"/>
      <c r="B18" s="16"/>
      <c r="C18" s="16"/>
      <c r="D18" s="16"/>
      <c r="E18" s="15"/>
      <c r="F18" s="15"/>
      <c r="G18" s="26"/>
      <c r="H18" s="26"/>
      <c r="I18" s="117" t="str">
        <f t="shared" ref="I18:I30" si="0">IF(G18&lt;&gt;"",G18+H18,"")</f>
        <v/>
      </c>
      <c r="J18" s="26"/>
      <c r="K18" s="26"/>
      <c r="L18" s="117" t="str">
        <f t="shared" ref="L18:L30" si="1">IF(J18&lt;&gt;"",J18+K18,"")</f>
        <v/>
      </c>
      <c r="M18" s="206"/>
      <c r="N18" s="207"/>
      <c r="O18" s="207"/>
      <c r="P18" s="208"/>
    </row>
    <row r="19" spans="1:16" s="17" customFormat="1" ht="16.5" customHeight="1" x14ac:dyDescent="0.15">
      <c r="A19" s="15"/>
      <c r="B19" s="16"/>
      <c r="C19" s="16"/>
      <c r="D19" s="16"/>
      <c r="E19" s="15"/>
      <c r="F19" s="15"/>
      <c r="G19" s="26"/>
      <c r="H19" s="26"/>
      <c r="I19" s="117" t="str">
        <f t="shared" si="0"/>
        <v/>
      </c>
      <c r="J19" s="26"/>
      <c r="K19" s="26"/>
      <c r="L19" s="117" t="str">
        <f t="shared" si="1"/>
        <v/>
      </c>
      <c r="M19" s="206"/>
      <c r="N19" s="207"/>
      <c r="O19" s="207"/>
      <c r="P19" s="208"/>
    </row>
    <row r="20" spans="1:16" s="17" customFormat="1" ht="16.5" customHeight="1" x14ac:dyDescent="0.15">
      <c r="A20" s="15"/>
      <c r="B20" s="16"/>
      <c r="C20" s="16"/>
      <c r="D20" s="16"/>
      <c r="E20" s="15"/>
      <c r="F20" s="15"/>
      <c r="G20" s="26"/>
      <c r="H20" s="26"/>
      <c r="I20" s="117" t="str">
        <f t="shared" si="0"/>
        <v/>
      </c>
      <c r="J20" s="26"/>
      <c r="K20" s="26"/>
      <c r="L20" s="117" t="str">
        <f t="shared" si="1"/>
        <v/>
      </c>
      <c r="M20" s="206"/>
      <c r="N20" s="207"/>
      <c r="O20" s="207"/>
      <c r="P20" s="208"/>
    </row>
    <row r="21" spans="1:16" s="17" customFormat="1" ht="16.5" customHeight="1" x14ac:dyDescent="0.15">
      <c r="A21" s="15"/>
      <c r="B21" s="16"/>
      <c r="C21" s="16"/>
      <c r="D21" s="16"/>
      <c r="E21" s="15"/>
      <c r="F21" s="15"/>
      <c r="G21" s="26"/>
      <c r="H21" s="26"/>
      <c r="I21" s="117" t="str">
        <f t="shared" si="0"/>
        <v/>
      </c>
      <c r="J21" s="26"/>
      <c r="K21" s="26"/>
      <c r="L21" s="117" t="str">
        <f t="shared" si="1"/>
        <v/>
      </c>
      <c r="M21" s="206"/>
      <c r="N21" s="207"/>
      <c r="O21" s="207"/>
      <c r="P21" s="208"/>
    </row>
    <row r="22" spans="1:16" s="17" customFormat="1" ht="16.5" customHeight="1" x14ac:dyDescent="0.15">
      <c r="A22" s="15"/>
      <c r="B22" s="16"/>
      <c r="C22" s="16"/>
      <c r="D22" s="16"/>
      <c r="E22" s="15"/>
      <c r="F22" s="15"/>
      <c r="G22" s="26"/>
      <c r="H22" s="26"/>
      <c r="I22" s="117" t="str">
        <f t="shared" si="0"/>
        <v/>
      </c>
      <c r="J22" s="26"/>
      <c r="K22" s="26"/>
      <c r="L22" s="117" t="str">
        <f t="shared" si="1"/>
        <v/>
      </c>
      <c r="M22" s="206"/>
      <c r="N22" s="207"/>
      <c r="O22" s="207"/>
      <c r="P22" s="208"/>
    </row>
    <row r="23" spans="1:16" s="17" customFormat="1" ht="16.5" customHeight="1" x14ac:dyDescent="0.15">
      <c r="A23" s="15"/>
      <c r="B23" s="16"/>
      <c r="C23" s="16"/>
      <c r="D23" s="16"/>
      <c r="E23" s="15"/>
      <c r="F23" s="15"/>
      <c r="G23" s="26"/>
      <c r="H23" s="26"/>
      <c r="I23" s="117" t="str">
        <f t="shared" si="0"/>
        <v/>
      </c>
      <c r="J23" s="26"/>
      <c r="K23" s="26"/>
      <c r="L23" s="117" t="str">
        <f t="shared" si="1"/>
        <v/>
      </c>
      <c r="M23" s="206"/>
      <c r="N23" s="207"/>
      <c r="O23" s="207"/>
      <c r="P23" s="208"/>
    </row>
    <row r="24" spans="1:16" s="17" customFormat="1" ht="16.5" customHeight="1" x14ac:dyDescent="0.15">
      <c r="A24" s="15"/>
      <c r="B24" s="16"/>
      <c r="C24" s="16"/>
      <c r="D24" s="16"/>
      <c r="E24" s="15"/>
      <c r="F24" s="15"/>
      <c r="G24" s="26"/>
      <c r="H24" s="26"/>
      <c r="I24" s="117" t="str">
        <f t="shared" si="0"/>
        <v/>
      </c>
      <c r="J24" s="26"/>
      <c r="K24" s="26"/>
      <c r="L24" s="117" t="str">
        <f t="shared" si="1"/>
        <v/>
      </c>
      <c r="M24" s="206"/>
      <c r="N24" s="207"/>
      <c r="O24" s="207"/>
      <c r="P24" s="208"/>
    </row>
    <row r="25" spans="1:16" s="17" customFormat="1" ht="16.5" customHeight="1" x14ac:dyDescent="0.15">
      <c r="A25" s="15"/>
      <c r="B25" s="16"/>
      <c r="C25" s="16"/>
      <c r="D25" s="16"/>
      <c r="E25" s="15"/>
      <c r="F25" s="15"/>
      <c r="G25" s="26"/>
      <c r="H25" s="26"/>
      <c r="I25" s="117" t="str">
        <f t="shared" si="0"/>
        <v/>
      </c>
      <c r="J25" s="26"/>
      <c r="K25" s="26"/>
      <c r="L25" s="117" t="str">
        <f t="shared" si="1"/>
        <v/>
      </c>
      <c r="M25" s="206"/>
      <c r="N25" s="207"/>
      <c r="O25" s="207"/>
      <c r="P25" s="208"/>
    </row>
    <row r="26" spans="1:16" s="17" customFormat="1" ht="16.5" customHeight="1" x14ac:dyDescent="0.15">
      <c r="A26" s="15"/>
      <c r="B26" s="16"/>
      <c r="C26" s="16"/>
      <c r="D26" s="16"/>
      <c r="E26" s="15"/>
      <c r="F26" s="15"/>
      <c r="G26" s="26"/>
      <c r="H26" s="26"/>
      <c r="I26" s="117" t="str">
        <f t="shared" si="0"/>
        <v/>
      </c>
      <c r="J26" s="26"/>
      <c r="K26" s="26"/>
      <c r="L26" s="117" t="str">
        <f t="shared" si="1"/>
        <v/>
      </c>
      <c r="M26" s="206"/>
      <c r="N26" s="207"/>
      <c r="O26" s="207"/>
      <c r="P26" s="208"/>
    </row>
    <row r="27" spans="1:16" s="17" customFormat="1" ht="16.5" customHeight="1" x14ac:dyDescent="0.15">
      <c r="A27" s="15"/>
      <c r="B27" s="16"/>
      <c r="C27" s="16"/>
      <c r="D27" s="16"/>
      <c r="E27" s="15"/>
      <c r="F27" s="15"/>
      <c r="G27" s="26"/>
      <c r="H27" s="26"/>
      <c r="I27" s="117" t="str">
        <f t="shared" si="0"/>
        <v/>
      </c>
      <c r="J27" s="26"/>
      <c r="K27" s="26"/>
      <c r="L27" s="117" t="str">
        <f t="shared" si="1"/>
        <v/>
      </c>
      <c r="M27" s="206"/>
      <c r="N27" s="207"/>
      <c r="O27" s="207"/>
      <c r="P27" s="208"/>
    </row>
    <row r="28" spans="1:16" s="17" customFormat="1" ht="16.5" customHeight="1" x14ac:dyDescent="0.15">
      <c r="A28" s="15"/>
      <c r="B28" s="16"/>
      <c r="C28" s="16"/>
      <c r="D28" s="16"/>
      <c r="E28" s="15"/>
      <c r="F28" s="15"/>
      <c r="G28" s="26"/>
      <c r="H28" s="26"/>
      <c r="I28" s="117" t="str">
        <f t="shared" si="0"/>
        <v/>
      </c>
      <c r="J28" s="26"/>
      <c r="K28" s="26"/>
      <c r="L28" s="117" t="str">
        <f t="shared" si="1"/>
        <v/>
      </c>
      <c r="M28" s="206"/>
      <c r="N28" s="207"/>
      <c r="O28" s="207"/>
      <c r="P28" s="208"/>
    </row>
    <row r="29" spans="1:16" s="17" customFormat="1" ht="16.5" customHeight="1" x14ac:dyDescent="0.15">
      <c r="A29" s="15"/>
      <c r="B29" s="16"/>
      <c r="C29" s="16"/>
      <c r="D29" s="16"/>
      <c r="E29" s="15"/>
      <c r="F29" s="15"/>
      <c r="G29" s="126"/>
      <c r="H29" s="26"/>
      <c r="I29" s="117" t="str">
        <f t="shared" si="0"/>
        <v/>
      </c>
      <c r="J29" s="26"/>
      <c r="K29" s="26"/>
      <c r="L29" s="117" t="str">
        <f t="shared" si="1"/>
        <v/>
      </c>
      <c r="M29" s="206"/>
      <c r="N29" s="207"/>
      <c r="O29" s="207"/>
      <c r="P29" s="208"/>
    </row>
    <row r="30" spans="1:16" s="17" customFormat="1" ht="16.5" customHeight="1" x14ac:dyDescent="0.15">
      <c r="A30" s="15"/>
      <c r="B30" s="16"/>
      <c r="C30" s="16"/>
      <c r="D30" s="16"/>
      <c r="E30" s="15"/>
      <c r="F30" s="15"/>
      <c r="G30" s="126"/>
      <c r="H30" s="26"/>
      <c r="I30" s="117" t="str">
        <f t="shared" si="0"/>
        <v/>
      </c>
      <c r="J30" s="26"/>
      <c r="K30" s="26"/>
      <c r="L30" s="117" t="str">
        <f t="shared" si="1"/>
        <v/>
      </c>
      <c r="M30" s="206"/>
      <c r="N30" s="207"/>
      <c r="O30" s="207"/>
      <c r="P30" s="208"/>
    </row>
    <row r="31" spans="1:16" s="18" customFormat="1" ht="20.25" customHeight="1" x14ac:dyDescent="0.2">
      <c r="A31" s="217" t="s">
        <v>1</v>
      </c>
      <c r="B31" s="218"/>
      <c r="C31" s="218"/>
      <c r="D31" s="218"/>
      <c r="E31" s="218"/>
      <c r="F31" s="219"/>
      <c r="G31" s="27" t="str">
        <f>IF(G17&lt;&gt;"",ROUND(SUM(G17:G30),2),"")</f>
        <v/>
      </c>
      <c r="H31" s="27" t="str">
        <f>IF(H17&lt;&gt;"",ROUND(SUM(H17:H30),2),"")</f>
        <v/>
      </c>
      <c r="I31" s="27" t="str">
        <f>IF(I17&lt;&gt;"",ROUND(SUM(I17:I30),2),"")</f>
        <v/>
      </c>
      <c r="J31" s="27" t="str">
        <f t="shared" ref="J31:L31" si="2">IF(J17&lt;&gt;"",ROUND(SUM(J17:J30),2),"")</f>
        <v/>
      </c>
      <c r="K31" s="27" t="str">
        <f t="shared" si="2"/>
        <v/>
      </c>
      <c r="L31" s="27" t="str">
        <f t="shared" si="2"/>
        <v/>
      </c>
      <c r="M31" s="215"/>
      <c r="N31" s="216"/>
      <c r="O31" s="216"/>
      <c r="P31" s="216"/>
    </row>
    <row r="32" spans="1:16" s="25" customFormat="1" ht="5.25" customHeight="1" x14ac:dyDescent="0.2">
      <c r="A32" s="28"/>
      <c r="B32" s="28"/>
      <c r="C32" s="28"/>
      <c r="D32" s="28"/>
      <c r="E32" s="28"/>
      <c r="F32" s="28"/>
      <c r="G32" s="28"/>
      <c r="H32" s="29"/>
      <c r="I32" s="29"/>
      <c r="J32" s="29"/>
      <c r="K32" s="29"/>
      <c r="L32" s="29"/>
      <c r="M32" s="29"/>
      <c r="N32" s="29"/>
      <c r="O32" s="29"/>
      <c r="P32" s="29"/>
    </row>
    <row r="33" spans="1:17" s="20" customFormat="1" ht="11.25" x14ac:dyDescent="0.2">
      <c r="A33" s="20" t="s">
        <v>0</v>
      </c>
      <c r="B33" s="19"/>
      <c r="C33" s="19"/>
      <c r="D33" s="19"/>
      <c r="E33" s="19"/>
      <c r="F33" s="19"/>
      <c r="G33" s="19"/>
      <c r="H33" s="19"/>
      <c r="J33" s="19"/>
      <c r="K33" s="19"/>
      <c r="M33" s="19"/>
      <c r="N33" s="19"/>
      <c r="O33" s="19"/>
      <c r="P33" s="19"/>
    </row>
    <row r="34" spans="1:17" s="20" customFormat="1" ht="11.25" x14ac:dyDescent="0.2">
      <c r="A34" s="115" t="s">
        <v>83</v>
      </c>
      <c r="B34" s="19"/>
      <c r="C34" s="19"/>
      <c r="D34" s="19"/>
      <c r="E34" s="19"/>
      <c r="F34" s="19"/>
      <c r="G34" s="19"/>
      <c r="H34" s="19"/>
      <c r="J34" s="19"/>
      <c r="K34" s="19"/>
      <c r="M34" s="19"/>
      <c r="N34" s="19"/>
      <c r="O34" s="19"/>
      <c r="P34" s="19"/>
    </row>
    <row r="35" spans="1:17" s="20" customFormat="1" ht="11.25" x14ac:dyDescent="0.2">
      <c r="A35" s="19" t="s">
        <v>116</v>
      </c>
      <c r="B35" s="19"/>
      <c r="C35" s="19"/>
      <c r="D35" s="19"/>
      <c r="E35" s="19"/>
      <c r="F35" s="19"/>
      <c r="G35" s="19"/>
      <c r="H35" s="19"/>
      <c r="J35" s="19"/>
      <c r="K35" s="19"/>
      <c r="M35" s="19"/>
      <c r="N35" s="19"/>
      <c r="O35" s="19"/>
      <c r="P35" s="19"/>
    </row>
    <row r="36" spans="1:17" s="2" customFormat="1" ht="12.75" customHeight="1" x14ac:dyDescent="0.2">
      <c r="A36" s="13" t="s">
        <v>117</v>
      </c>
      <c r="B36" s="13"/>
      <c r="C36" s="13"/>
      <c r="D36" s="13"/>
      <c r="E36" s="13"/>
      <c r="F36" s="13"/>
      <c r="G36" s="13"/>
      <c r="H36" s="13"/>
      <c r="I36" s="118"/>
      <c r="J36" s="13"/>
      <c r="K36" s="13"/>
      <c r="L36" s="118"/>
      <c r="M36" s="13"/>
      <c r="N36" s="13"/>
      <c r="O36" s="13"/>
      <c r="P36" s="13"/>
    </row>
    <row r="37" spans="1:17" s="2" customFormat="1" ht="12.75" customHeight="1" x14ac:dyDescent="0.2">
      <c r="A37" s="13" t="s">
        <v>84</v>
      </c>
      <c r="B37" s="13"/>
      <c r="C37" s="13"/>
      <c r="D37" s="13"/>
      <c r="E37" s="13"/>
      <c r="F37" s="13"/>
      <c r="G37" s="13"/>
      <c r="H37" s="13"/>
      <c r="I37" s="118"/>
      <c r="J37" s="13"/>
      <c r="K37" s="13"/>
      <c r="L37" s="118"/>
      <c r="M37" s="13"/>
      <c r="N37" s="13"/>
      <c r="O37" s="13"/>
      <c r="P37" s="13"/>
    </row>
    <row r="38" spans="1:17" s="2" customFormat="1" ht="12.75" customHeight="1" x14ac:dyDescent="0.2">
      <c r="A38" s="13" t="s">
        <v>118</v>
      </c>
      <c r="B38" s="13"/>
      <c r="C38" s="13"/>
      <c r="D38" s="13"/>
      <c r="E38" s="13"/>
      <c r="F38" s="13"/>
      <c r="G38" s="13"/>
      <c r="H38" s="13"/>
      <c r="I38" s="118"/>
      <c r="J38" s="13"/>
      <c r="K38" s="13"/>
      <c r="L38" s="118"/>
      <c r="M38" s="13"/>
      <c r="N38" s="13"/>
      <c r="O38" s="13"/>
      <c r="P38" s="13"/>
    </row>
    <row r="39" spans="1:17" s="2" customFormat="1" ht="16.5" customHeight="1" x14ac:dyDescent="0.2">
      <c r="A39" s="13" t="s">
        <v>81</v>
      </c>
      <c r="B39" s="24"/>
      <c r="C39" s="24"/>
      <c r="D39" s="24"/>
      <c r="E39" s="24"/>
      <c r="F39" s="24"/>
      <c r="G39" s="24"/>
      <c r="H39" s="24"/>
      <c r="I39" s="119"/>
      <c r="J39" s="24"/>
      <c r="K39" s="24"/>
      <c r="L39" s="119"/>
      <c r="M39" s="24"/>
      <c r="N39" s="24"/>
      <c r="O39" s="24"/>
      <c r="P39" s="24"/>
      <c r="Q39" s="3"/>
    </row>
    <row r="40" spans="1:17" s="2" customFormat="1" ht="11.25" x14ac:dyDescent="0.2">
      <c r="A40" s="24"/>
      <c r="B40" s="24"/>
      <c r="C40" s="24"/>
      <c r="D40" s="24"/>
      <c r="E40" s="24"/>
      <c r="F40" s="24"/>
      <c r="G40" s="24"/>
      <c r="H40" s="24"/>
      <c r="I40" s="119"/>
      <c r="J40" s="24"/>
      <c r="K40" s="24"/>
      <c r="L40" s="119"/>
      <c r="M40" s="24"/>
      <c r="N40" s="24"/>
      <c r="O40" s="24"/>
      <c r="P40" s="24"/>
    </row>
    <row r="41" spans="1:17" s="2" customFormat="1" ht="15.75" customHeight="1" x14ac:dyDescent="0.2">
      <c r="A41" s="23"/>
      <c r="B41" s="23"/>
      <c r="C41" s="23"/>
      <c r="D41" s="23"/>
      <c r="E41" s="23"/>
      <c r="F41" s="23"/>
      <c r="G41" s="23"/>
      <c r="H41" s="23"/>
      <c r="I41" s="120"/>
      <c r="J41" s="23"/>
      <c r="K41" s="23"/>
      <c r="L41" s="120"/>
      <c r="M41" s="23"/>
      <c r="N41" s="23"/>
      <c r="O41" s="23"/>
      <c r="P41" s="23"/>
      <c r="Q41" s="3"/>
    </row>
    <row r="42" spans="1:17" s="2" customFormat="1" ht="11.25" x14ac:dyDescent="0.2">
      <c r="A42" s="24"/>
      <c r="B42" s="24"/>
      <c r="C42" s="24"/>
      <c r="D42" s="24"/>
      <c r="E42" s="24"/>
      <c r="F42" s="24"/>
      <c r="G42" s="24"/>
      <c r="H42" s="24"/>
      <c r="I42" s="119"/>
      <c r="J42" s="24"/>
      <c r="K42" s="24"/>
      <c r="L42" s="119"/>
      <c r="M42" s="24"/>
      <c r="N42" s="24"/>
      <c r="O42" s="24"/>
      <c r="P42" s="24"/>
    </row>
    <row r="43" spans="1:17" s="21" customFormat="1" x14ac:dyDescent="0.2">
      <c r="I43" s="121"/>
      <c r="L43" s="121"/>
    </row>
    <row r="44" spans="1:17" s="22" customFormat="1" x14ac:dyDescent="0.2">
      <c r="I44" s="122"/>
      <c r="L44" s="122"/>
    </row>
    <row r="45" spans="1:17" s="22" customFormat="1" ht="15.75" customHeight="1" x14ac:dyDescent="0.2">
      <c r="A45" s="4" t="s">
        <v>10</v>
      </c>
      <c r="B45" s="4"/>
      <c r="C45" s="4"/>
      <c r="D45" s="4"/>
      <c r="I45" s="122"/>
      <c r="L45" s="122"/>
    </row>
    <row r="46" spans="1:17" s="22" customFormat="1" x14ac:dyDescent="0.2">
      <c r="A46" s="136" t="s">
        <v>11</v>
      </c>
      <c r="B46" s="5"/>
      <c r="C46" s="5"/>
      <c r="D46" s="5"/>
      <c r="I46" s="122"/>
      <c r="L46" s="122"/>
    </row>
    <row r="47" spans="1:17" s="22" customFormat="1" x14ac:dyDescent="0.2">
      <c r="A47" s="136" t="s">
        <v>12</v>
      </c>
      <c r="B47" s="5"/>
      <c r="C47" s="5"/>
      <c r="D47" s="5"/>
      <c r="I47" s="122"/>
      <c r="L47" s="122"/>
    </row>
    <row r="48" spans="1:17" s="22" customFormat="1" x14ac:dyDescent="0.2">
      <c r="A48" s="136" t="s">
        <v>13</v>
      </c>
      <c r="B48" s="5"/>
      <c r="C48" s="5"/>
      <c r="D48" s="5"/>
      <c r="I48" s="122"/>
      <c r="L48" s="122"/>
    </row>
    <row r="49" spans="1:12" s="22" customFormat="1" x14ac:dyDescent="0.2">
      <c r="A49" s="136" t="s">
        <v>14</v>
      </c>
      <c r="B49" s="5"/>
      <c r="C49" s="5"/>
      <c r="D49" s="5"/>
      <c r="I49" s="122"/>
      <c r="L49" s="122"/>
    </row>
    <row r="50" spans="1:12" s="22" customFormat="1" x14ac:dyDescent="0.2">
      <c r="A50" s="136" t="s">
        <v>15</v>
      </c>
      <c r="B50" s="5"/>
      <c r="C50" s="5"/>
      <c r="D50" s="5"/>
      <c r="I50" s="122"/>
      <c r="L50" s="122"/>
    </row>
    <row r="51" spans="1:12" s="22" customFormat="1" x14ac:dyDescent="0.2">
      <c r="A51" s="136" t="s">
        <v>16</v>
      </c>
      <c r="B51" s="5"/>
      <c r="C51" s="5"/>
      <c r="D51" s="5"/>
      <c r="I51" s="122"/>
      <c r="L51" s="122"/>
    </row>
    <row r="52" spans="1:12" s="22" customFormat="1" x14ac:dyDescent="0.2">
      <c r="A52" s="136" t="s">
        <v>17</v>
      </c>
      <c r="B52" s="5"/>
      <c r="C52" s="5"/>
      <c r="D52" s="5"/>
      <c r="I52" s="122"/>
      <c r="L52" s="122"/>
    </row>
    <row r="53" spans="1:12" s="22" customFormat="1" x14ac:dyDescent="0.2">
      <c r="A53" s="136" t="s">
        <v>18</v>
      </c>
      <c r="B53" s="5"/>
      <c r="C53" s="5"/>
      <c r="D53" s="5"/>
      <c r="I53" s="122"/>
      <c r="L53" s="122"/>
    </row>
    <row r="54" spans="1:12" s="22" customFormat="1" x14ac:dyDescent="0.2">
      <c r="A54" s="136" t="s">
        <v>19</v>
      </c>
      <c r="B54" s="5"/>
      <c r="C54" s="5"/>
      <c r="D54" s="5"/>
      <c r="I54" s="122"/>
      <c r="L54" s="122"/>
    </row>
    <row r="55" spans="1:12" s="22" customFormat="1" x14ac:dyDescent="0.2">
      <c r="A55" s="136" t="s">
        <v>20</v>
      </c>
      <c r="B55" s="5"/>
      <c r="C55" s="5"/>
      <c r="D55" s="5"/>
      <c r="I55" s="122"/>
      <c r="L55" s="122"/>
    </row>
    <row r="56" spans="1:12" s="22" customFormat="1" x14ac:dyDescent="0.2">
      <c r="A56" s="136" t="s">
        <v>21</v>
      </c>
      <c r="B56" s="5"/>
      <c r="C56" s="5"/>
      <c r="D56" s="5"/>
      <c r="I56" s="122"/>
      <c r="L56" s="122"/>
    </row>
    <row r="57" spans="1:12" s="22" customFormat="1" x14ac:dyDescent="0.2">
      <c r="A57" s="136" t="s">
        <v>22</v>
      </c>
      <c r="B57" s="5"/>
      <c r="C57" s="5"/>
      <c r="D57" s="5"/>
      <c r="I57" s="122"/>
      <c r="L57" s="122"/>
    </row>
    <row r="58" spans="1:12" s="22" customFormat="1" x14ac:dyDescent="0.2">
      <c r="A58" s="136" t="s">
        <v>23</v>
      </c>
      <c r="B58" s="5"/>
      <c r="C58" s="5"/>
      <c r="D58" s="5"/>
      <c r="I58" s="122"/>
      <c r="L58" s="122"/>
    </row>
    <row r="59" spans="1:12" s="22" customFormat="1" x14ac:dyDescent="0.2">
      <c r="A59" s="136" t="s">
        <v>24</v>
      </c>
      <c r="B59" s="5"/>
      <c r="C59" s="5"/>
      <c r="D59" s="5"/>
      <c r="I59" s="122"/>
      <c r="L59" s="122"/>
    </row>
    <row r="60" spans="1:12" s="22" customFormat="1" x14ac:dyDescent="0.2">
      <c r="A60" s="136" t="s">
        <v>25</v>
      </c>
      <c r="B60" s="5"/>
      <c r="C60" s="5"/>
      <c r="D60" s="5"/>
      <c r="I60" s="122"/>
      <c r="L60" s="122"/>
    </row>
    <row r="61" spans="1:12" s="22" customFormat="1" x14ac:dyDescent="0.2">
      <c r="A61" s="136" t="s">
        <v>26</v>
      </c>
      <c r="B61" s="5"/>
      <c r="C61" s="5"/>
      <c r="D61" s="5"/>
      <c r="I61" s="122"/>
      <c r="L61" s="122"/>
    </row>
    <row r="62" spans="1:12" s="22" customFormat="1" x14ac:dyDescent="0.2">
      <c r="A62" s="136" t="s">
        <v>27</v>
      </c>
      <c r="B62" s="5"/>
      <c r="C62" s="5"/>
      <c r="D62" s="5"/>
      <c r="I62" s="122"/>
      <c r="L62" s="122"/>
    </row>
    <row r="63" spans="1:12" s="22" customFormat="1" x14ac:dyDescent="0.2">
      <c r="A63" s="136" t="s">
        <v>28</v>
      </c>
      <c r="B63" s="5"/>
      <c r="C63" s="5"/>
      <c r="D63" s="5"/>
      <c r="I63" s="122"/>
      <c r="L63" s="122"/>
    </row>
    <row r="64" spans="1:12" s="22" customFormat="1" x14ac:dyDescent="0.2">
      <c r="A64" s="136" t="s">
        <v>29</v>
      </c>
      <c r="B64" s="5"/>
      <c r="C64" s="5"/>
      <c r="D64" s="5"/>
      <c r="I64" s="122"/>
      <c r="L64" s="122"/>
    </row>
    <row r="65" spans="1:12" s="22" customFormat="1" x14ac:dyDescent="0.2">
      <c r="A65" s="136" t="s">
        <v>30</v>
      </c>
      <c r="B65" s="5"/>
      <c r="C65" s="5"/>
      <c r="D65" s="5"/>
      <c r="I65" s="122"/>
      <c r="L65" s="122"/>
    </row>
    <row r="66" spans="1:12" s="22" customFormat="1" x14ac:dyDescent="0.2">
      <c r="A66" s="136" t="s">
        <v>31</v>
      </c>
      <c r="B66" s="5"/>
      <c r="C66" s="5"/>
      <c r="D66" s="5"/>
      <c r="I66" s="122"/>
      <c r="L66" s="122"/>
    </row>
    <row r="67" spans="1:12" s="22" customFormat="1" x14ac:dyDescent="0.2">
      <c r="A67" s="136" t="s">
        <v>32</v>
      </c>
      <c r="B67" s="5"/>
      <c r="C67" s="5"/>
      <c r="D67" s="5"/>
      <c r="I67" s="122"/>
      <c r="L67" s="122"/>
    </row>
    <row r="68" spans="1:12" s="22" customFormat="1" x14ac:dyDescent="0.2">
      <c r="A68" s="136" t="s">
        <v>33</v>
      </c>
      <c r="B68" s="5"/>
      <c r="C68" s="5"/>
      <c r="D68" s="5"/>
      <c r="I68" s="122"/>
      <c r="L68" s="122"/>
    </row>
    <row r="69" spans="1:12" s="22" customFormat="1" x14ac:dyDescent="0.2">
      <c r="A69" s="136" t="s">
        <v>34</v>
      </c>
      <c r="B69" s="5"/>
      <c r="C69" s="5"/>
      <c r="D69" s="5"/>
      <c r="I69" s="122"/>
      <c r="L69" s="122"/>
    </row>
    <row r="70" spans="1:12" s="22" customFormat="1" x14ac:dyDescent="0.2">
      <c r="A70" s="136" t="s">
        <v>35</v>
      </c>
      <c r="B70" s="5"/>
      <c r="C70" s="5"/>
      <c r="D70" s="5"/>
      <c r="I70" s="122"/>
      <c r="L70" s="122"/>
    </row>
  </sheetData>
  <customSheetViews>
    <customSheetView guid="{60A4A911-BC2F-457C-853F-14317F271147}" showGridLines="0" fitToPage="1">
      <selection activeCell="A50" sqref="A50"/>
      <pageMargins left="0.23622047244094491" right="0.23622047244094491" top="0.74803149606299213" bottom="0.74803149606299213" header="0.31496062992125984" footer="0.31496062992125984"/>
      <printOptions horizontalCentered="1"/>
      <pageSetup paperSize="9" scale="63" fitToHeight="0" orientation="landscape" horizontalDpi="4294967293" r:id="rId1"/>
      <headerFooter>
        <oddFooter>&amp;R&amp;"Trebuchet MS,Normal"&amp;8Pág. &amp;P/&amp;N</oddFooter>
      </headerFooter>
    </customSheetView>
  </customSheetViews>
  <mergeCells count="30">
    <mergeCell ref="M31:P31"/>
    <mergeCell ref="A31:F31"/>
    <mergeCell ref="AF8:AG8"/>
    <mergeCell ref="N8:O8"/>
    <mergeCell ref="M26:P26"/>
    <mergeCell ref="M27:P27"/>
    <mergeCell ref="M28:P28"/>
    <mergeCell ref="M29:P29"/>
    <mergeCell ref="M30:P30"/>
    <mergeCell ref="M21:P21"/>
    <mergeCell ref="M22:P22"/>
    <mergeCell ref="M23:P23"/>
    <mergeCell ref="M24:P24"/>
    <mergeCell ref="M25:P25"/>
    <mergeCell ref="M16:P16"/>
    <mergeCell ref="M17:P17"/>
    <mergeCell ref="M18:P18"/>
    <mergeCell ref="M19:P19"/>
    <mergeCell ref="M20:P20"/>
    <mergeCell ref="D14:D15"/>
    <mergeCell ref="J14:L14"/>
    <mergeCell ref="F14:F15"/>
    <mergeCell ref="M14:P15"/>
    <mergeCell ref="G14:I14"/>
    <mergeCell ref="A6:B6"/>
    <mergeCell ref="A8:B8"/>
    <mergeCell ref="A14:B14"/>
    <mergeCell ref="E14:E15"/>
    <mergeCell ref="C14:C15"/>
    <mergeCell ref="A10:B10"/>
  </mergeCells>
  <dataValidations count="1">
    <dataValidation type="list" allowBlank="1" showInputMessage="1" showErrorMessage="1" sqref="C17:C30">
      <formula1>$A$46:$A$70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4294967293" r:id="rId2"/>
  <headerFooter>
    <oddFooter>&amp;R&amp;"Trebuchet MS,Normal"&amp;8Pág.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DO68"/>
  <sheetViews>
    <sheetView showGridLines="0" zoomScaleNormal="100" workbookViewId="0">
      <selection activeCell="C6" sqref="C6"/>
    </sheetView>
  </sheetViews>
  <sheetFormatPr defaultRowHeight="12.75" x14ac:dyDescent="0.2"/>
  <cols>
    <col min="1" max="1" width="9" style="61" customWidth="1"/>
    <col min="2" max="2" width="17.42578125" style="61" customWidth="1"/>
    <col min="3" max="3" width="11.28515625" style="61" customWidth="1"/>
    <col min="4" max="4" width="10.5703125" style="61" customWidth="1"/>
    <col min="5" max="5" width="9.140625" style="61" customWidth="1"/>
    <col min="6" max="6" width="6" style="61" customWidth="1"/>
    <col min="7" max="7" width="8" style="61" customWidth="1"/>
    <col min="8" max="8" width="11.28515625" style="61" customWidth="1"/>
    <col min="9" max="9" width="6.140625" style="61" customWidth="1"/>
    <col min="10" max="10" width="6.28515625" style="61" customWidth="1"/>
    <col min="11" max="11" width="6.5703125" style="61" customWidth="1"/>
    <col min="12" max="12" width="11.28515625" style="61" customWidth="1"/>
    <col min="13" max="13" width="8.7109375" style="61" customWidth="1"/>
    <col min="14" max="14" width="9" style="61" customWidth="1"/>
    <col min="15" max="15" width="11.7109375" style="61" customWidth="1"/>
    <col min="16" max="16" width="8.28515625" style="61" customWidth="1"/>
    <col min="17" max="17" width="5.7109375" style="61" customWidth="1"/>
    <col min="18" max="18" width="11" style="61" customWidth="1"/>
    <col min="19" max="19" width="8.85546875" style="61" customWidth="1"/>
    <col min="20" max="20" width="5.7109375" style="61" customWidth="1"/>
    <col min="21" max="21" width="11.42578125" style="61" customWidth="1"/>
    <col min="22" max="22" width="7.85546875" style="61" customWidth="1"/>
    <col min="23" max="23" width="4.7109375" style="61" customWidth="1"/>
    <col min="24" max="24" width="10.42578125" style="74" customWidth="1"/>
    <col min="25" max="25" width="13.5703125" style="105" customWidth="1"/>
    <col min="26" max="26" width="11.7109375" style="61" customWidth="1"/>
    <col min="27" max="27" width="8.42578125" style="61" customWidth="1"/>
    <col min="28" max="28" width="6.5703125" style="61" customWidth="1"/>
    <col min="29" max="29" width="14.7109375" style="61" customWidth="1"/>
    <col min="30" max="30" width="11.42578125" style="61" customWidth="1"/>
    <col min="31" max="31" width="9" style="61" customWidth="1"/>
    <col min="32" max="32" width="7.28515625" style="61" customWidth="1"/>
    <col min="33" max="33" width="15.140625" style="61" bestFit="1" customWidth="1"/>
    <col min="34" max="34" width="8.85546875" style="105" customWidth="1"/>
    <col min="35" max="37" width="13.140625" style="61" customWidth="1"/>
    <col min="38" max="38" width="11.42578125" style="61" customWidth="1"/>
    <col min="39" max="39" width="12.140625" style="61" customWidth="1"/>
    <col min="40" max="16384" width="9.140625" style="61"/>
  </cols>
  <sheetData>
    <row r="1" spans="1:119" s="32" customFormat="1" ht="26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65"/>
      <c r="Y1" s="98"/>
      <c r="Z1" s="31"/>
      <c r="AA1" s="31"/>
      <c r="AB1" s="31"/>
      <c r="AC1" s="31"/>
      <c r="AD1" s="31"/>
      <c r="AE1" s="31"/>
      <c r="AH1" s="106"/>
    </row>
    <row r="2" spans="1:119" s="32" customFormat="1" ht="2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65"/>
      <c r="Y2" s="98"/>
      <c r="Z2" s="31"/>
      <c r="AA2" s="31"/>
      <c r="AB2" s="31"/>
      <c r="AC2" s="31"/>
      <c r="AD2" s="31"/>
      <c r="AE2" s="31"/>
      <c r="AH2" s="106"/>
      <c r="AL2" s="33"/>
    </row>
    <row r="3" spans="1:119" s="34" customFormat="1" ht="18.75" x14ac:dyDescent="0.2">
      <c r="A3" s="233" t="s">
        <v>115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141"/>
      <c r="AJ3" s="141"/>
      <c r="AK3" s="141"/>
      <c r="AL3" s="141"/>
      <c r="AM3" s="141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</row>
    <row r="4" spans="1:119" s="34" customFormat="1" ht="15.7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66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</row>
    <row r="5" spans="1:119" s="37" customFormat="1" ht="5.25" customHeight="1" x14ac:dyDescent="0.2">
      <c r="A5" s="108"/>
      <c r="B5" s="108"/>
      <c r="C5" s="36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36"/>
      <c r="AB5" s="108"/>
      <c r="AC5" s="108"/>
      <c r="AD5" s="108"/>
      <c r="AE5" s="108"/>
      <c r="AF5" s="108"/>
      <c r="AG5" s="108"/>
      <c r="AH5" s="108"/>
      <c r="AI5" s="80"/>
      <c r="AJ5" s="80"/>
      <c r="AK5" s="80"/>
      <c r="AL5" s="80"/>
      <c r="AM5" s="110"/>
      <c r="AN5" s="111"/>
      <c r="AO5" s="111"/>
    </row>
    <row r="6" spans="1:119" s="37" customFormat="1" ht="21.75" customHeight="1" x14ac:dyDescent="0.2">
      <c r="A6" s="200" t="s">
        <v>36</v>
      </c>
      <c r="B6" s="20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108"/>
      <c r="AI6" s="80"/>
      <c r="AJ6" s="80"/>
      <c r="AK6" s="80"/>
      <c r="AL6" s="80"/>
      <c r="AM6" s="110"/>
      <c r="AN6" s="111"/>
      <c r="AO6" s="111"/>
    </row>
    <row r="7" spans="1:119" s="37" customFormat="1" ht="7.5" customHeight="1" x14ac:dyDescent="0.2">
      <c r="A7" s="107"/>
      <c r="B7" s="107"/>
      <c r="C7" s="3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36"/>
      <c r="AB7" s="108"/>
      <c r="AC7" s="108"/>
      <c r="AD7" s="108"/>
      <c r="AE7" s="108"/>
      <c r="AF7" s="108"/>
      <c r="AG7" s="108"/>
      <c r="AH7" s="108"/>
      <c r="AI7" s="80"/>
      <c r="AJ7" s="80"/>
      <c r="AK7" s="80"/>
      <c r="AL7" s="80"/>
      <c r="AM7" s="110"/>
      <c r="AN7" s="111"/>
      <c r="AO7" s="111"/>
    </row>
    <row r="8" spans="1:119" s="37" customFormat="1" ht="21.75" customHeight="1" x14ac:dyDescent="0.2">
      <c r="A8" s="200" t="s">
        <v>37</v>
      </c>
      <c r="B8" s="20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62" t="s">
        <v>38</v>
      </c>
      <c r="AF8" s="221"/>
      <c r="AG8" s="221"/>
      <c r="AH8" s="108"/>
      <c r="AI8" s="80"/>
      <c r="AJ8" s="112"/>
      <c r="AK8" s="221"/>
      <c r="AL8" s="221"/>
      <c r="AM8" s="113"/>
      <c r="AN8" s="111"/>
      <c r="AO8" s="111"/>
    </row>
    <row r="9" spans="1:119" s="37" customFormat="1" ht="6.75" customHeight="1" x14ac:dyDescent="0.2">
      <c r="A9" s="107"/>
      <c r="B9" s="107"/>
      <c r="C9" s="3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36"/>
      <c r="AB9" s="108"/>
      <c r="AC9" s="108"/>
      <c r="AD9" s="108"/>
      <c r="AE9" s="108"/>
      <c r="AF9" s="108"/>
      <c r="AG9" s="108"/>
      <c r="AH9" s="108"/>
      <c r="AI9" s="80"/>
      <c r="AJ9" s="80"/>
      <c r="AK9" s="80"/>
      <c r="AL9" s="80"/>
      <c r="AM9" s="110"/>
      <c r="AN9" s="111"/>
      <c r="AO9" s="111"/>
    </row>
    <row r="10" spans="1:119" s="37" customFormat="1" ht="21.75" customHeight="1" x14ac:dyDescent="0.2">
      <c r="A10" s="200" t="s">
        <v>39</v>
      </c>
      <c r="B10" s="20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108"/>
      <c r="AI10" s="80"/>
      <c r="AJ10" s="80"/>
      <c r="AK10" s="80"/>
      <c r="AL10" s="80"/>
      <c r="AM10" s="110"/>
      <c r="AN10" s="111"/>
      <c r="AO10" s="111"/>
    </row>
    <row r="11" spans="1:119" s="37" customFormat="1" ht="6" customHeight="1" x14ac:dyDescent="0.2">
      <c r="A11" s="108"/>
      <c r="B11" s="108"/>
      <c r="C11" s="39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36"/>
      <c r="AB11" s="108"/>
      <c r="AC11" s="108"/>
      <c r="AD11" s="108"/>
      <c r="AE11" s="108"/>
      <c r="AF11" s="108"/>
      <c r="AG11" s="108"/>
      <c r="AH11" s="108"/>
      <c r="AI11" s="80"/>
      <c r="AJ11" s="80"/>
      <c r="AK11" s="80"/>
      <c r="AL11" s="80"/>
      <c r="AM11" s="110"/>
      <c r="AN11" s="114"/>
      <c r="AO11" s="114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</row>
    <row r="12" spans="1:119" s="37" customFormat="1" ht="18.7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67"/>
      <c r="Y12" s="63"/>
      <c r="Z12" s="41"/>
      <c r="AA12" s="41"/>
      <c r="AB12" s="41"/>
      <c r="AC12" s="41"/>
      <c r="AD12" s="41"/>
      <c r="AE12" s="41"/>
      <c r="AF12" s="41"/>
      <c r="AG12" s="41"/>
      <c r="AH12" s="63"/>
      <c r="AI12" s="75"/>
      <c r="AJ12" s="75"/>
      <c r="AK12" s="75"/>
      <c r="AL12" s="75"/>
      <c r="AM12" s="75"/>
      <c r="AN12" s="114"/>
      <c r="AO12" s="114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</row>
    <row r="13" spans="1:119" s="41" customFormat="1" ht="15.75" customHeight="1" x14ac:dyDescent="0.25">
      <c r="A13" s="64"/>
      <c r="X13" s="67"/>
      <c r="Y13" s="63"/>
      <c r="AH13" s="63"/>
      <c r="AM13" s="42"/>
    </row>
    <row r="14" spans="1:119" s="41" customFormat="1" ht="15.75" customHeight="1" x14ac:dyDescent="0.2">
      <c r="A14" s="225" t="s">
        <v>44</v>
      </c>
      <c r="B14" s="225"/>
      <c r="C14" s="227" t="s">
        <v>47</v>
      </c>
      <c r="D14" s="227" t="s">
        <v>114</v>
      </c>
      <c r="E14" s="227" t="s">
        <v>41</v>
      </c>
      <c r="F14" s="227" t="s">
        <v>40</v>
      </c>
      <c r="G14" s="227" t="s">
        <v>51</v>
      </c>
      <c r="H14" s="227" t="s">
        <v>52</v>
      </c>
      <c r="I14" s="232" t="s">
        <v>58</v>
      </c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 t="s">
        <v>70</v>
      </c>
      <c r="AA14" s="225"/>
      <c r="AB14" s="225"/>
      <c r="AC14" s="225"/>
      <c r="AD14" s="225"/>
      <c r="AE14" s="225"/>
      <c r="AF14" s="225"/>
      <c r="AG14" s="225"/>
      <c r="AH14" s="225"/>
      <c r="AI14" s="75"/>
      <c r="AJ14" s="75"/>
      <c r="AK14" s="75"/>
      <c r="AL14" s="75"/>
      <c r="AM14" s="76"/>
      <c r="AN14" s="75"/>
      <c r="AO14" s="75"/>
      <c r="AP14" s="75"/>
      <c r="AQ14" s="75"/>
      <c r="AR14" s="75"/>
      <c r="AS14" s="75"/>
      <c r="AT14" s="75"/>
      <c r="AU14" s="75"/>
      <c r="AV14" s="75"/>
    </row>
    <row r="15" spans="1:119" s="41" customFormat="1" ht="15.75" customHeight="1" x14ac:dyDescent="0.2">
      <c r="A15" s="225"/>
      <c r="B15" s="225"/>
      <c r="C15" s="227"/>
      <c r="D15" s="227"/>
      <c r="E15" s="227"/>
      <c r="F15" s="227"/>
      <c r="G15" s="227"/>
      <c r="H15" s="227"/>
      <c r="I15" s="225" t="s">
        <v>53</v>
      </c>
      <c r="J15" s="225"/>
      <c r="K15" s="225"/>
      <c r="L15" s="225"/>
      <c r="M15" s="225" t="s">
        <v>63</v>
      </c>
      <c r="N15" s="225"/>
      <c r="O15" s="225"/>
      <c r="P15" s="225" t="s">
        <v>65</v>
      </c>
      <c r="Q15" s="225"/>
      <c r="R15" s="225"/>
      <c r="S15" s="225"/>
      <c r="T15" s="225"/>
      <c r="U15" s="225"/>
      <c r="V15" s="225"/>
      <c r="W15" s="225"/>
      <c r="X15" s="225"/>
      <c r="Y15" s="228" t="s">
        <v>59</v>
      </c>
      <c r="Z15" s="225" t="s">
        <v>60</v>
      </c>
      <c r="AA15" s="225"/>
      <c r="AB15" s="225"/>
      <c r="AC15" s="225"/>
      <c r="AD15" s="225" t="s">
        <v>66</v>
      </c>
      <c r="AE15" s="225"/>
      <c r="AF15" s="225"/>
      <c r="AG15" s="225"/>
      <c r="AH15" s="228" t="s">
        <v>59</v>
      </c>
      <c r="AI15" s="75"/>
      <c r="AJ15" s="75"/>
      <c r="AK15" s="75"/>
      <c r="AL15" s="75"/>
      <c r="AM15" s="76"/>
      <c r="AN15" s="75"/>
      <c r="AO15" s="75"/>
      <c r="AP15" s="75"/>
      <c r="AQ15" s="75"/>
      <c r="AR15" s="75"/>
      <c r="AS15" s="75"/>
      <c r="AT15" s="75"/>
      <c r="AU15" s="75"/>
      <c r="AV15" s="75"/>
    </row>
    <row r="16" spans="1:119" s="43" customFormat="1" ht="48" customHeight="1" x14ac:dyDescent="0.2">
      <c r="A16" s="225"/>
      <c r="B16" s="225"/>
      <c r="C16" s="227"/>
      <c r="D16" s="227"/>
      <c r="E16" s="227"/>
      <c r="F16" s="227"/>
      <c r="G16" s="227"/>
      <c r="H16" s="227"/>
      <c r="I16" s="225" t="s">
        <v>54</v>
      </c>
      <c r="J16" s="227" t="s">
        <v>57</v>
      </c>
      <c r="K16" s="225" t="s">
        <v>8</v>
      </c>
      <c r="L16" s="225" t="s">
        <v>3</v>
      </c>
      <c r="M16" s="227" t="s">
        <v>62</v>
      </c>
      <c r="N16" s="227" t="s">
        <v>64</v>
      </c>
      <c r="O16" s="227" t="s">
        <v>3</v>
      </c>
      <c r="P16" s="227" t="s">
        <v>55</v>
      </c>
      <c r="Q16" s="227"/>
      <c r="R16" s="227"/>
      <c r="S16" s="227" t="s">
        <v>56</v>
      </c>
      <c r="T16" s="227"/>
      <c r="U16" s="227"/>
      <c r="V16" s="227" t="s">
        <v>61</v>
      </c>
      <c r="W16" s="227"/>
      <c r="X16" s="227"/>
      <c r="Y16" s="228"/>
      <c r="Z16" s="234" t="s">
        <v>113</v>
      </c>
      <c r="AA16" s="234"/>
      <c r="AB16" s="234"/>
      <c r="AC16" s="234"/>
      <c r="AD16" s="234" t="s">
        <v>69</v>
      </c>
      <c r="AE16" s="234"/>
      <c r="AF16" s="234"/>
      <c r="AG16" s="234"/>
      <c r="AH16" s="228"/>
      <c r="AI16" s="80"/>
      <c r="AJ16" s="80"/>
      <c r="AK16" s="80"/>
      <c r="AL16" s="226"/>
      <c r="AM16" s="226"/>
      <c r="AN16" s="226"/>
      <c r="AO16" s="226"/>
      <c r="AP16" s="81"/>
      <c r="AQ16" s="81"/>
      <c r="AR16" s="81"/>
      <c r="AS16" s="81"/>
      <c r="AT16" s="81"/>
      <c r="AU16" s="81"/>
      <c r="AV16" s="81"/>
    </row>
    <row r="17" spans="1:48" s="43" customFormat="1" ht="26.25" customHeight="1" x14ac:dyDescent="0.2">
      <c r="A17" s="89" t="s">
        <v>42</v>
      </c>
      <c r="B17" s="89" t="s">
        <v>43</v>
      </c>
      <c r="C17" s="227"/>
      <c r="D17" s="227"/>
      <c r="E17" s="227"/>
      <c r="F17" s="227"/>
      <c r="G17" s="227"/>
      <c r="H17" s="227"/>
      <c r="I17" s="225"/>
      <c r="J17" s="227"/>
      <c r="K17" s="225"/>
      <c r="L17" s="225"/>
      <c r="M17" s="227"/>
      <c r="N17" s="227"/>
      <c r="O17" s="227"/>
      <c r="P17" s="90" t="s">
        <v>57</v>
      </c>
      <c r="Q17" s="90" t="s">
        <v>8</v>
      </c>
      <c r="R17" s="90" t="s">
        <v>3</v>
      </c>
      <c r="S17" s="90" t="s">
        <v>57</v>
      </c>
      <c r="T17" s="90" t="s">
        <v>8</v>
      </c>
      <c r="U17" s="90" t="s">
        <v>3</v>
      </c>
      <c r="V17" s="90" t="s">
        <v>57</v>
      </c>
      <c r="W17" s="90" t="s">
        <v>8</v>
      </c>
      <c r="X17" s="90" t="s">
        <v>3</v>
      </c>
      <c r="Y17" s="228"/>
      <c r="Z17" s="90" t="s">
        <v>67</v>
      </c>
      <c r="AA17" s="90" t="s">
        <v>57</v>
      </c>
      <c r="AB17" s="90" t="s">
        <v>8</v>
      </c>
      <c r="AC17" s="90" t="s">
        <v>3</v>
      </c>
      <c r="AD17" s="90" t="s">
        <v>68</v>
      </c>
      <c r="AE17" s="90" t="s">
        <v>57</v>
      </c>
      <c r="AF17" s="90" t="s">
        <v>8</v>
      </c>
      <c r="AG17" s="90" t="s">
        <v>3</v>
      </c>
      <c r="AH17" s="228"/>
      <c r="AI17" s="82"/>
      <c r="AJ17" s="82"/>
      <c r="AK17" s="82"/>
      <c r="AL17" s="82"/>
      <c r="AM17" s="82"/>
      <c r="AN17" s="81"/>
      <c r="AO17" s="81"/>
      <c r="AP17" s="81"/>
      <c r="AQ17" s="81"/>
      <c r="AR17" s="81"/>
      <c r="AS17" s="81"/>
      <c r="AT17" s="81"/>
      <c r="AU17" s="81"/>
      <c r="AV17" s="81"/>
    </row>
    <row r="18" spans="1:48" s="44" customFormat="1" ht="25.5" x14ac:dyDescent="0.2">
      <c r="A18" s="91" t="s">
        <v>7</v>
      </c>
      <c r="B18" s="91" t="s">
        <v>6</v>
      </c>
      <c r="C18" s="89" t="s">
        <v>5</v>
      </c>
      <c r="D18" s="91" t="s">
        <v>4</v>
      </c>
      <c r="E18" s="91" t="s">
        <v>2</v>
      </c>
      <c r="F18" s="91" t="s">
        <v>9</v>
      </c>
      <c r="G18" s="91" t="s">
        <v>49</v>
      </c>
      <c r="H18" s="91" t="s">
        <v>50</v>
      </c>
      <c r="I18" s="91" t="s">
        <v>90</v>
      </c>
      <c r="J18" s="91" t="s">
        <v>75</v>
      </c>
      <c r="K18" s="91" t="s">
        <v>76</v>
      </c>
      <c r="L18" s="139" t="s">
        <v>91</v>
      </c>
      <c r="M18" s="91" t="s">
        <v>79</v>
      </c>
      <c r="N18" s="91" t="s">
        <v>92</v>
      </c>
      <c r="O18" s="91" t="s">
        <v>93</v>
      </c>
      <c r="P18" s="91" t="s">
        <v>94</v>
      </c>
      <c r="Q18" s="91" t="s">
        <v>95</v>
      </c>
      <c r="R18" s="91" t="s">
        <v>96</v>
      </c>
      <c r="S18" s="91" t="s">
        <v>97</v>
      </c>
      <c r="T18" s="91" t="s">
        <v>98</v>
      </c>
      <c r="U18" s="91" t="s">
        <v>99</v>
      </c>
      <c r="V18" s="91" t="s">
        <v>100</v>
      </c>
      <c r="W18" s="91" t="s">
        <v>101</v>
      </c>
      <c r="X18" s="92" t="s">
        <v>102</v>
      </c>
      <c r="Y18" s="140" t="s">
        <v>103</v>
      </c>
      <c r="Z18" s="91" t="s">
        <v>104</v>
      </c>
      <c r="AA18" s="91" t="s">
        <v>105</v>
      </c>
      <c r="AB18" s="91" t="s">
        <v>106</v>
      </c>
      <c r="AC18" s="92" t="s">
        <v>107</v>
      </c>
      <c r="AD18" s="91" t="s">
        <v>108</v>
      </c>
      <c r="AE18" s="91" t="s">
        <v>109</v>
      </c>
      <c r="AF18" s="91" t="s">
        <v>110</v>
      </c>
      <c r="AG18" s="92" t="s">
        <v>111</v>
      </c>
      <c r="AH18" s="140" t="s">
        <v>112</v>
      </c>
      <c r="AI18" s="79"/>
      <c r="AJ18" s="79"/>
      <c r="AK18" s="79"/>
      <c r="AL18" s="79"/>
      <c r="AM18" s="79"/>
      <c r="AN18" s="83"/>
      <c r="AO18" s="83"/>
      <c r="AP18" s="83"/>
      <c r="AQ18" s="83"/>
      <c r="AR18" s="83"/>
      <c r="AS18" s="83"/>
      <c r="AT18" s="83"/>
      <c r="AU18" s="83"/>
      <c r="AV18" s="83"/>
    </row>
    <row r="19" spans="1:48" s="45" customFormat="1" ht="16.5" customHeight="1" x14ac:dyDescent="0.15">
      <c r="A19" s="93"/>
      <c r="B19" s="94"/>
      <c r="C19" s="94"/>
      <c r="D19" s="94"/>
      <c r="E19" s="93"/>
      <c r="F19" s="93"/>
      <c r="G19" s="93"/>
      <c r="H19" s="93"/>
      <c r="I19" s="93"/>
      <c r="J19" s="96"/>
      <c r="K19" s="96"/>
      <c r="L19" s="95" t="str">
        <f>IF(J19&lt;&gt;"",ROUND(J19+K19,2),"")</f>
        <v/>
      </c>
      <c r="M19" s="96"/>
      <c r="N19" s="137"/>
      <c r="O19" s="95" t="str">
        <f>IF(M19&lt;&gt;"",ROUND(M19*N19,2),"")</f>
        <v/>
      </c>
      <c r="P19" s="96"/>
      <c r="Q19" s="96"/>
      <c r="R19" s="95" t="str">
        <f>IF(P19&lt;&gt;"",ROUND(P19+Q19,2),"")</f>
        <v/>
      </c>
      <c r="S19" s="96"/>
      <c r="T19" s="96"/>
      <c r="U19" s="95" t="str">
        <f>IF(S19&lt;&gt;"",ROUND(S19+T19,2),"")</f>
        <v/>
      </c>
      <c r="V19" s="96"/>
      <c r="W19" s="96"/>
      <c r="X19" s="95" t="str">
        <f>IF(V19&lt;&gt;"",ROUND(V19+W19,2),"")</f>
        <v/>
      </c>
      <c r="Y19" s="99" t="str">
        <f>IF(OR(L19,O19,R19,U19,X19&lt;&gt;""),ROUND(SUM(L19,O19,R19,U19,X19),2),"")</f>
        <v/>
      </c>
      <c r="Z19" s="95"/>
      <c r="AA19" s="95"/>
      <c r="AB19" s="95"/>
      <c r="AC19" s="95" t="str">
        <f>IF(Z19&lt;&gt;"",ROUND(AA19+AB19,2)*Z19,"")</f>
        <v/>
      </c>
      <c r="AD19" s="95"/>
      <c r="AE19" s="95"/>
      <c r="AF19" s="95"/>
      <c r="AG19" s="95" t="str">
        <f>IF(AD19&lt;&gt;"",ROUND(AE19+AF19,2)*AD19,"")</f>
        <v/>
      </c>
      <c r="AH19" s="99" t="str">
        <f>IF(OR(AC19,AG19&lt;&gt;""),ROUND(SUM(AC19,AG19),2),"")</f>
        <v/>
      </c>
      <c r="AI19" s="84"/>
      <c r="AJ19" s="84"/>
      <c r="AK19" s="84"/>
      <c r="AL19" s="84"/>
      <c r="AM19" s="84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s="45" customFormat="1" ht="16.5" customHeight="1" x14ac:dyDescent="0.15">
      <c r="A20" s="93"/>
      <c r="B20" s="94"/>
      <c r="C20" s="94"/>
      <c r="D20" s="94"/>
      <c r="E20" s="93"/>
      <c r="F20" s="93"/>
      <c r="G20" s="93"/>
      <c r="H20" s="93"/>
      <c r="I20" s="93"/>
      <c r="J20" s="96"/>
      <c r="K20" s="96"/>
      <c r="L20" s="95" t="str">
        <f t="shared" ref="L20:L30" si="0">IF(J20&lt;&gt;"",ROUND(J20+K20,2),"")</f>
        <v/>
      </c>
      <c r="M20" s="96"/>
      <c r="N20" s="137"/>
      <c r="O20" s="95" t="str">
        <f t="shared" ref="O20:O30" si="1">IF(M20&lt;&gt;"",ROUND(M20*N20,2),"")</f>
        <v/>
      </c>
      <c r="P20" s="96"/>
      <c r="Q20" s="96"/>
      <c r="R20" s="95" t="str">
        <f t="shared" ref="R20:R30" si="2">IF(P20&lt;&gt;"",ROUND(P20+Q20,2),"")</f>
        <v/>
      </c>
      <c r="S20" s="96"/>
      <c r="T20" s="96"/>
      <c r="U20" s="95" t="str">
        <f t="shared" ref="U20:U30" si="3">IF(S20&lt;&gt;"",ROUND(S20+T20,2),"")</f>
        <v/>
      </c>
      <c r="V20" s="96"/>
      <c r="W20" s="96"/>
      <c r="X20" s="95" t="str">
        <f t="shared" ref="X20:X30" si="4">IF(V20&lt;&gt;"",ROUND(V20+W20,2),"")</f>
        <v/>
      </c>
      <c r="Y20" s="99" t="str">
        <f t="shared" ref="Y20:Y30" si="5">IF(OR(L20,O20,R20,U20,X20&lt;&gt;""),ROUND(SUM(L20,O20,R20,U20,X20),2),"")</f>
        <v/>
      </c>
      <c r="Z20" s="93"/>
      <c r="AA20" s="93"/>
      <c r="AB20" s="93"/>
      <c r="AC20" s="95" t="str">
        <f t="shared" ref="AC20:AC30" si="6">IF(Z20&lt;&gt;"",ROUND(AA20+AB20,2)*Z20,"")</f>
        <v/>
      </c>
      <c r="AD20" s="93"/>
      <c r="AE20" s="93"/>
      <c r="AF20" s="93"/>
      <c r="AG20" s="95" t="str">
        <f t="shared" ref="AG20:AG30" si="7">IF(AD20&lt;&gt;"",ROUND(AE20+AF20,2)*AD20,"")</f>
        <v/>
      </c>
      <c r="AH20" s="99" t="str">
        <f t="shared" ref="AH20:AH30" si="8">IF(OR(AC20,AG20&lt;&gt;""),ROUND(SUM(AC20,AG20),2),"")</f>
        <v/>
      </c>
      <c r="AI20" s="84"/>
      <c r="AJ20" s="84"/>
      <c r="AK20" s="84"/>
      <c r="AL20" s="84"/>
      <c r="AM20" s="84"/>
      <c r="AN20" s="85"/>
      <c r="AO20" s="85"/>
      <c r="AP20" s="85"/>
      <c r="AQ20" s="85"/>
      <c r="AR20" s="85"/>
      <c r="AS20" s="85"/>
      <c r="AT20" s="85"/>
      <c r="AU20" s="85"/>
      <c r="AV20" s="85"/>
    </row>
    <row r="21" spans="1:48" s="45" customFormat="1" ht="16.5" customHeight="1" x14ac:dyDescent="0.15">
      <c r="A21" s="93"/>
      <c r="B21" s="94"/>
      <c r="C21" s="94"/>
      <c r="D21" s="94"/>
      <c r="E21" s="93"/>
      <c r="F21" s="93"/>
      <c r="G21" s="93"/>
      <c r="H21" s="93"/>
      <c r="I21" s="93"/>
      <c r="J21" s="96"/>
      <c r="K21" s="96"/>
      <c r="L21" s="95" t="str">
        <f t="shared" si="0"/>
        <v/>
      </c>
      <c r="M21" s="96"/>
      <c r="N21" s="137"/>
      <c r="O21" s="95" t="str">
        <f t="shared" si="1"/>
        <v/>
      </c>
      <c r="P21" s="96"/>
      <c r="Q21" s="96"/>
      <c r="R21" s="95" t="str">
        <f t="shared" si="2"/>
        <v/>
      </c>
      <c r="S21" s="96"/>
      <c r="T21" s="96"/>
      <c r="U21" s="95" t="str">
        <f t="shared" si="3"/>
        <v/>
      </c>
      <c r="V21" s="96"/>
      <c r="W21" s="96"/>
      <c r="X21" s="95" t="str">
        <f t="shared" si="4"/>
        <v/>
      </c>
      <c r="Y21" s="99" t="str">
        <f t="shared" si="5"/>
        <v/>
      </c>
      <c r="Z21" s="93"/>
      <c r="AA21" s="93"/>
      <c r="AB21" s="93"/>
      <c r="AC21" s="95" t="str">
        <f t="shared" si="6"/>
        <v/>
      </c>
      <c r="AD21" s="93"/>
      <c r="AE21" s="93"/>
      <c r="AF21" s="93"/>
      <c r="AG21" s="95" t="str">
        <f t="shared" si="7"/>
        <v/>
      </c>
      <c r="AH21" s="99" t="str">
        <f t="shared" si="8"/>
        <v/>
      </c>
      <c r="AI21" s="84"/>
      <c r="AJ21" s="84"/>
      <c r="AK21" s="84"/>
      <c r="AL21" s="84"/>
      <c r="AM21" s="84"/>
      <c r="AN21" s="85"/>
      <c r="AO21" s="85"/>
      <c r="AP21" s="85"/>
      <c r="AQ21" s="85"/>
      <c r="AR21" s="85"/>
      <c r="AS21" s="85"/>
      <c r="AT21" s="85"/>
      <c r="AU21" s="85"/>
      <c r="AV21" s="85"/>
    </row>
    <row r="22" spans="1:48" s="45" customFormat="1" ht="16.5" customHeight="1" x14ac:dyDescent="0.15">
      <c r="A22" s="93"/>
      <c r="B22" s="94"/>
      <c r="C22" s="94"/>
      <c r="D22" s="94"/>
      <c r="E22" s="93"/>
      <c r="F22" s="93"/>
      <c r="G22" s="93"/>
      <c r="H22" s="93"/>
      <c r="I22" s="93"/>
      <c r="J22" s="96"/>
      <c r="K22" s="96"/>
      <c r="L22" s="95" t="str">
        <f t="shared" si="0"/>
        <v/>
      </c>
      <c r="M22" s="96"/>
      <c r="N22" s="137"/>
      <c r="O22" s="95" t="str">
        <f t="shared" si="1"/>
        <v/>
      </c>
      <c r="P22" s="96"/>
      <c r="Q22" s="96"/>
      <c r="R22" s="95" t="str">
        <f t="shared" si="2"/>
        <v/>
      </c>
      <c r="S22" s="96"/>
      <c r="T22" s="96"/>
      <c r="U22" s="95" t="str">
        <f t="shared" si="3"/>
        <v/>
      </c>
      <c r="V22" s="96"/>
      <c r="W22" s="96"/>
      <c r="X22" s="95" t="str">
        <f t="shared" si="4"/>
        <v/>
      </c>
      <c r="Y22" s="99" t="str">
        <f t="shared" si="5"/>
        <v/>
      </c>
      <c r="Z22" s="93"/>
      <c r="AA22" s="93"/>
      <c r="AB22" s="93"/>
      <c r="AC22" s="95" t="str">
        <f t="shared" si="6"/>
        <v/>
      </c>
      <c r="AD22" s="93"/>
      <c r="AE22" s="93"/>
      <c r="AF22" s="93"/>
      <c r="AG22" s="95" t="str">
        <f t="shared" si="7"/>
        <v/>
      </c>
      <c r="AH22" s="99" t="str">
        <f t="shared" si="8"/>
        <v/>
      </c>
      <c r="AI22" s="84"/>
      <c r="AJ22" s="84"/>
      <c r="AK22" s="84"/>
      <c r="AL22" s="84"/>
      <c r="AM22" s="84"/>
      <c r="AN22" s="85"/>
      <c r="AO22" s="85"/>
      <c r="AP22" s="85"/>
      <c r="AQ22" s="85"/>
      <c r="AR22" s="85"/>
      <c r="AS22" s="85"/>
      <c r="AT22" s="85"/>
      <c r="AU22" s="85"/>
      <c r="AV22" s="85"/>
    </row>
    <row r="23" spans="1:48" s="45" customFormat="1" ht="16.5" customHeight="1" x14ac:dyDescent="0.15">
      <c r="A23" s="93"/>
      <c r="B23" s="94"/>
      <c r="C23" s="94"/>
      <c r="D23" s="94"/>
      <c r="E23" s="93"/>
      <c r="F23" s="93"/>
      <c r="G23" s="93"/>
      <c r="H23" s="93"/>
      <c r="I23" s="93"/>
      <c r="J23" s="96"/>
      <c r="K23" s="96"/>
      <c r="L23" s="95" t="str">
        <f t="shared" si="0"/>
        <v/>
      </c>
      <c r="M23" s="96"/>
      <c r="N23" s="137"/>
      <c r="O23" s="95" t="str">
        <f t="shared" si="1"/>
        <v/>
      </c>
      <c r="P23" s="96"/>
      <c r="Q23" s="96"/>
      <c r="R23" s="95" t="str">
        <f t="shared" si="2"/>
        <v/>
      </c>
      <c r="S23" s="96"/>
      <c r="T23" s="96"/>
      <c r="U23" s="95" t="str">
        <f t="shared" si="3"/>
        <v/>
      </c>
      <c r="V23" s="96"/>
      <c r="W23" s="96"/>
      <c r="X23" s="95" t="str">
        <f t="shared" si="4"/>
        <v/>
      </c>
      <c r="Y23" s="99" t="str">
        <f t="shared" si="5"/>
        <v/>
      </c>
      <c r="Z23" s="93"/>
      <c r="AA23" s="93"/>
      <c r="AB23" s="93"/>
      <c r="AC23" s="95" t="str">
        <f t="shared" si="6"/>
        <v/>
      </c>
      <c r="AD23" s="93"/>
      <c r="AE23" s="93"/>
      <c r="AF23" s="93"/>
      <c r="AG23" s="95" t="str">
        <f t="shared" si="7"/>
        <v/>
      </c>
      <c r="AH23" s="99" t="str">
        <f t="shared" si="8"/>
        <v/>
      </c>
      <c r="AI23" s="84"/>
      <c r="AJ23" s="84"/>
      <c r="AK23" s="84"/>
      <c r="AL23" s="84"/>
      <c r="AM23" s="84"/>
      <c r="AN23" s="85"/>
      <c r="AO23" s="85"/>
      <c r="AP23" s="85"/>
      <c r="AQ23" s="85"/>
      <c r="AR23" s="85"/>
      <c r="AS23" s="85"/>
      <c r="AT23" s="85"/>
      <c r="AU23" s="85"/>
      <c r="AV23" s="85"/>
    </row>
    <row r="24" spans="1:48" s="45" customFormat="1" ht="16.5" customHeight="1" x14ac:dyDescent="0.15">
      <c r="A24" s="93"/>
      <c r="B24" s="94"/>
      <c r="C24" s="94"/>
      <c r="D24" s="94"/>
      <c r="E24" s="93"/>
      <c r="F24" s="93"/>
      <c r="G24" s="93"/>
      <c r="H24" s="93"/>
      <c r="I24" s="93"/>
      <c r="J24" s="96"/>
      <c r="K24" s="96"/>
      <c r="L24" s="95" t="str">
        <f t="shared" si="0"/>
        <v/>
      </c>
      <c r="M24" s="96"/>
      <c r="N24" s="137"/>
      <c r="O24" s="95" t="str">
        <f t="shared" si="1"/>
        <v/>
      </c>
      <c r="P24" s="96"/>
      <c r="Q24" s="96"/>
      <c r="R24" s="95" t="str">
        <f t="shared" si="2"/>
        <v/>
      </c>
      <c r="S24" s="96"/>
      <c r="T24" s="96"/>
      <c r="U24" s="95" t="str">
        <f t="shared" si="3"/>
        <v/>
      </c>
      <c r="V24" s="96"/>
      <c r="W24" s="96"/>
      <c r="X24" s="95" t="str">
        <f t="shared" si="4"/>
        <v/>
      </c>
      <c r="Y24" s="99" t="str">
        <f t="shared" si="5"/>
        <v/>
      </c>
      <c r="Z24" s="93"/>
      <c r="AA24" s="93"/>
      <c r="AB24" s="93"/>
      <c r="AC24" s="95" t="str">
        <f t="shared" si="6"/>
        <v/>
      </c>
      <c r="AD24" s="93"/>
      <c r="AE24" s="93"/>
      <c r="AF24" s="93"/>
      <c r="AG24" s="95" t="str">
        <f t="shared" si="7"/>
        <v/>
      </c>
      <c r="AH24" s="99" t="str">
        <f t="shared" si="8"/>
        <v/>
      </c>
      <c r="AI24" s="84"/>
      <c r="AJ24" s="84"/>
      <c r="AK24" s="84"/>
      <c r="AL24" s="84"/>
      <c r="AM24" s="84"/>
      <c r="AN24" s="85"/>
      <c r="AO24" s="85"/>
      <c r="AP24" s="85"/>
      <c r="AQ24" s="85"/>
      <c r="AR24" s="85"/>
      <c r="AS24" s="85"/>
      <c r="AT24" s="85"/>
      <c r="AU24" s="85"/>
      <c r="AV24" s="85"/>
    </row>
    <row r="25" spans="1:48" s="45" customFormat="1" ht="16.5" customHeight="1" x14ac:dyDescent="0.15">
      <c r="A25" s="93"/>
      <c r="B25" s="94"/>
      <c r="C25" s="94"/>
      <c r="D25" s="94"/>
      <c r="E25" s="93"/>
      <c r="F25" s="93"/>
      <c r="G25" s="93"/>
      <c r="H25" s="93"/>
      <c r="I25" s="93"/>
      <c r="J25" s="96"/>
      <c r="K25" s="96"/>
      <c r="L25" s="95" t="str">
        <f t="shared" si="0"/>
        <v/>
      </c>
      <c r="M25" s="96"/>
      <c r="N25" s="137"/>
      <c r="O25" s="95" t="str">
        <f t="shared" si="1"/>
        <v/>
      </c>
      <c r="P25" s="96"/>
      <c r="Q25" s="96"/>
      <c r="R25" s="95" t="str">
        <f t="shared" si="2"/>
        <v/>
      </c>
      <c r="S25" s="96"/>
      <c r="T25" s="96"/>
      <c r="U25" s="95" t="str">
        <f t="shared" si="3"/>
        <v/>
      </c>
      <c r="V25" s="96"/>
      <c r="W25" s="96"/>
      <c r="X25" s="95" t="str">
        <f t="shared" si="4"/>
        <v/>
      </c>
      <c r="Y25" s="99" t="str">
        <f t="shared" si="5"/>
        <v/>
      </c>
      <c r="Z25" s="93"/>
      <c r="AA25" s="93"/>
      <c r="AB25" s="93"/>
      <c r="AC25" s="95" t="str">
        <f t="shared" si="6"/>
        <v/>
      </c>
      <c r="AD25" s="93"/>
      <c r="AE25" s="93"/>
      <c r="AF25" s="93"/>
      <c r="AG25" s="95" t="str">
        <f t="shared" si="7"/>
        <v/>
      </c>
      <c r="AH25" s="99" t="str">
        <f t="shared" si="8"/>
        <v/>
      </c>
      <c r="AI25" s="84"/>
      <c r="AJ25" s="84"/>
      <c r="AK25" s="84"/>
      <c r="AL25" s="84"/>
      <c r="AM25" s="84"/>
      <c r="AN25" s="85"/>
      <c r="AO25" s="85"/>
      <c r="AP25" s="85"/>
      <c r="AQ25" s="85"/>
      <c r="AR25" s="85"/>
      <c r="AS25" s="85"/>
      <c r="AT25" s="85"/>
      <c r="AU25" s="85"/>
      <c r="AV25" s="85"/>
    </row>
    <row r="26" spans="1:48" s="45" customFormat="1" ht="16.5" customHeight="1" x14ac:dyDescent="0.15">
      <c r="A26" s="93"/>
      <c r="B26" s="94"/>
      <c r="C26" s="94"/>
      <c r="D26" s="94"/>
      <c r="E26" s="93"/>
      <c r="F26" s="93"/>
      <c r="G26" s="93"/>
      <c r="H26" s="93"/>
      <c r="I26" s="93"/>
      <c r="J26" s="96"/>
      <c r="K26" s="96"/>
      <c r="L26" s="95" t="str">
        <f t="shared" si="0"/>
        <v/>
      </c>
      <c r="M26" s="96"/>
      <c r="N26" s="137"/>
      <c r="O26" s="95" t="str">
        <f t="shared" si="1"/>
        <v/>
      </c>
      <c r="P26" s="96"/>
      <c r="Q26" s="96"/>
      <c r="R26" s="95" t="str">
        <f t="shared" si="2"/>
        <v/>
      </c>
      <c r="S26" s="96"/>
      <c r="T26" s="96"/>
      <c r="U26" s="95" t="str">
        <f t="shared" si="3"/>
        <v/>
      </c>
      <c r="V26" s="96"/>
      <c r="W26" s="96"/>
      <c r="X26" s="95" t="str">
        <f t="shared" si="4"/>
        <v/>
      </c>
      <c r="Y26" s="99" t="str">
        <f t="shared" si="5"/>
        <v/>
      </c>
      <c r="Z26" s="93"/>
      <c r="AA26" s="93"/>
      <c r="AB26" s="93"/>
      <c r="AC26" s="95" t="str">
        <f t="shared" si="6"/>
        <v/>
      </c>
      <c r="AD26" s="93"/>
      <c r="AE26" s="93"/>
      <c r="AF26" s="93"/>
      <c r="AG26" s="95" t="str">
        <f t="shared" si="7"/>
        <v/>
      </c>
      <c r="AH26" s="99" t="str">
        <f t="shared" si="8"/>
        <v/>
      </c>
      <c r="AI26" s="84"/>
      <c r="AJ26" s="84"/>
      <c r="AK26" s="84"/>
      <c r="AL26" s="84"/>
      <c r="AM26" s="84"/>
      <c r="AN26" s="85"/>
      <c r="AO26" s="85"/>
      <c r="AP26" s="85"/>
      <c r="AQ26" s="85"/>
      <c r="AR26" s="85"/>
      <c r="AS26" s="85"/>
      <c r="AT26" s="85"/>
      <c r="AU26" s="85"/>
      <c r="AV26" s="85"/>
    </row>
    <row r="27" spans="1:48" s="45" customFormat="1" ht="16.5" customHeight="1" x14ac:dyDescent="0.15">
      <c r="A27" s="93"/>
      <c r="B27" s="94"/>
      <c r="C27" s="94"/>
      <c r="D27" s="94"/>
      <c r="E27" s="93"/>
      <c r="F27" s="93"/>
      <c r="G27" s="93"/>
      <c r="H27" s="93"/>
      <c r="I27" s="93"/>
      <c r="J27" s="96"/>
      <c r="K27" s="96"/>
      <c r="L27" s="95" t="str">
        <f t="shared" si="0"/>
        <v/>
      </c>
      <c r="M27" s="96"/>
      <c r="N27" s="137"/>
      <c r="O27" s="95" t="str">
        <f t="shared" si="1"/>
        <v/>
      </c>
      <c r="P27" s="96"/>
      <c r="Q27" s="96"/>
      <c r="R27" s="95" t="str">
        <f t="shared" si="2"/>
        <v/>
      </c>
      <c r="S27" s="96"/>
      <c r="T27" s="96"/>
      <c r="U27" s="95" t="str">
        <f t="shared" si="3"/>
        <v/>
      </c>
      <c r="V27" s="96"/>
      <c r="W27" s="96"/>
      <c r="X27" s="95" t="str">
        <f t="shared" si="4"/>
        <v/>
      </c>
      <c r="Y27" s="99" t="str">
        <f t="shared" si="5"/>
        <v/>
      </c>
      <c r="Z27" s="93"/>
      <c r="AA27" s="93"/>
      <c r="AB27" s="93"/>
      <c r="AC27" s="95" t="str">
        <f t="shared" si="6"/>
        <v/>
      </c>
      <c r="AD27" s="93"/>
      <c r="AE27" s="93"/>
      <c r="AF27" s="93"/>
      <c r="AG27" s="95" t="str">
        <f t="shared" si="7"/>
        <v/>
      </c>
      <c r="AH27" s="99" t="str">
        <f t="shared" si="8"/>
        <v/>
      </c>
      <c r="AI27" s="84"/>
      <c r="AJ27" s="84"/>
      <c r="AK27" s="84"/>
      <c r="AL27" s="84"/>
      <c r="AM27" s="84"/>
      <c r="AN27" s="85"/>
      <c r="AO27" s="85"/>
      <c r="AP27" s="85"/>
      <c r="AQ27" s="85"/>
      <c r="AR27" s="85"/>
      <c r="AS27" s="85"/>
      <c r="AT27" s="85"/>
      <c r="AU27" s="85"/>
      <c r="AV27" s="85"/>
    </row>
    <row r="28" spans="1:48" s="45" customFormat="1" ht="16.5" customHeight="1" x14ac:dyDescent="0.15">
      <c r="A28" s="93"/>
      <c r="B28" s="94"/>
      <c r="C28" s="94"/>
      <c r="D28" s="94"/>
      <c r="E28" s="93"/>
      <c r="F28" s="93"/>
      <c r="G28" s="93"/>
      <c r="H28" s="93"/>
      <c r="I28" s="93"/>
      <c r="J28" s="96"/>
      <c r="K28" s="96"/>
      <c r="L28" s="95" t="str">
        <f t="shared" si="0"/>
        <v/>
      </c>
      <c r="M28" s="96"/>
      <c r="N28" s="137"/>
      <c r="O28" s="95" t="str">
        <f t="shared" si="1"/>
        <v/>
      </c>
      <c r="P28" s="96"/>
      <c r="Q28" s="96"/>
      <c r="R28" s="95" t="str">
        <f t="shared" si="2"/>
        <v/>
      </c>
      <c r="S28" s="96"/>
      <c r="T28" s="96"/>
      <c r="U28" s="95" t="str">
        <f t="shared" si="3"/>
        <v/>
      </c>
      <c r="V28" s="96"/>
      <c r="W28" s="96"/>
      <c r="X28" s="95" t="str">
        <f t="shared" si="4"/>
        <v/>
      </c>
      <c r="Y28" s="99" t="str">
        <f t="shared" si="5"/>
        <v/>
      </c>
      <c r="Z28" s="93"/>
      <c r="AA28" s="93"/>
      <c r="AB28" s="93"/>
      <c r="AC28" s="95" t="str">
        <f t="shared" si="6"/>
        <v/>
      </c>
      <c r="AD28" s="93"/>
      <c r="AE28" s="93"/>
      <c r="AF28" s="93"/>
      <c r="AG28" s="95" t="str">
        <f t="shared" si="7"/>
        <v/>
      </c>
      <c r="AH28" s="99" t="str">
        <f t="shared" si="8"/>
        <v/>
      </c>
      <c r="AI28" s="84"/>
      <c r="AJ28" s="84"/>
      <c r="AK28" s="84"/>
      <c r="AL28" s="84"/>
      <c r="AM28" s="84"/>
      <c r="AN28" s="85"/>
      <c r="AO28" s="85"/>
      <c r="AP28" s="85"/>
      <c r="AQ28" s="85"/>
      <c r="AR28" s="85"/>
      <c r="AS28" s="85"/>
      <c r="AT28" s="85"/>
      <c r="AU28" s="85"/>
      <c r="AV28" s="85"/>
    </row>
    <row r="29" spans="1:48" s="45" customFormat="1" ht="16.5" customHeight="1" x14ac:dyDescent="0.15">
      <c r="A29" s="93"/>
      <c r="B29" s="94"/>
      <c r="C29" s="94"/>
      <c r="D29" s="94"/>
      <c r="E29" s="93"/>
      <c r="F29" s="93"/>
      <c r="G29" s="93"/>
      <c r="H29" s="93"/>
      <c r="I29" s="93"/>
      <c r="J29" s="96"/>
      <c r="K29" s="96"/>
      <c r="L29" s="95" t="str">
        <f t="shared" si="0"/>
        <v/>
      </c>
      <c r="M29" s="96"/>
      <c r="N29" s="137"/>
      <c r="O29" s="95" t="str">
        <f t="shared" si="1"/>
        <v/>
      </c>
      <c r="P29" s="96"/>
      <c r="Q29" s="96"/>
      <c r="R29" s="95" t="str">
        <f t="shared" si="2"/>
        <v/>
      </c>
      <c r="S29" s="96"/>
      <c r="T29" s="96"/>
      <c r="U29" s="95" t="str">
        <f t="shared" si="3"/>
        <v/>
      </c>
      <c r="V29" s="96"/>
      <c r="W29" s="96"/>
      <c r="X29" s="95" t="str">
        <f t="shared" si="4"/>
        <v/>
      </c>
      <c r="Y29" s="99" t="str">
        <f t="shared" si="5"/>
        <v/>
      </c>
      <c r="Z29" s="93"/>
      <c r="AA29" s="93"/>
      <c r="AB29" s="93"/>
      <c r="AC29" s="95" t="str">
        <f t="shared" si="6"/>
        <v/>
      </c>
      <c r="AD29" s="93"/>
      <c r="AE29" s="93"/>
      <c r="AF29" s="93"/>
      <c r="AG29" s="95" t="str">
        <f t="shared" si="7"/>
        <v/>
      </c>
      <c r="AH29" s="99" t="str">
        <f t="shared" si="8"/>
        <v/>
      </c>
      <c r="AI29" s="84"/>
      <c r="AJ29" s="84"/>
      <c r="AK29" s="84"/>
      <c r="AL29" s="84"/>
      <c r="AM29" s="84"/>
      <c r="AN29" s="85"/>
      <c r="AO29" s="85"/>
      <c r="AP29" s="85"/>
      <c r="AQ29" s="85"/>
      <c r="AR29" s="85"/>
      <c r="AS29" s="85"/>
      <c r="AT29" s="85"/>
      <c r="AU29" s="85"/>
      <c r="AV29" s="85"/>
    </row>
    <row r="30" spans="1:48" s="45" customFormat="1" ht="16.5" customHeight="1" x14ac:dyDescent="0.15">
      <c r="A30" s="93"/>
      <c r="B30" s="94"/>
      <c r="C30" s="94"/>
      <c r="D30" s="94"/>
      <c r="E30" s="93"/>
      <c r="F30" s="93"/>
      <c r="G30" s="93"/>
      <c r="H30" s="93"/>
      <c r="I30" s="93"/>
      <c r="J30" s="96"/>
      <c r="K30" s="96"/>
      <c r="L30" s="95" t="str">
        <f t="shared" si="0"/>
        <v/>
      </c>
      <c r="M30" s="96"/>
      <c r="N30" s="137"/>
      <c r="O30" s="95" t="str">
        <f t="shared" si="1"/>
        <v/>
      </c>
      <c r="P30" s="96"/>
      <c r="Q30" s="96"/>
      <c r="R30" s="95" t="str">
        <f t="shared" si="2"/>
        <v/>
      </c>
      <c r="S30" s="96"/>
      <c r="T30" s="96"/>
      <c r="U30" s="95" t="str">
        <f t="shared" si="3"/>
        <v/>
      </c>
      <c r="V30" s="96"/>
      <c r="W30" s="96"/>
      <c r="X30" s="95" t="str">
        <f t="shared" si="4"/>
        <v/>
      </c>
      <c r="Y30" s="99" t="str">
        <f t="shared" si="5"/>
        <v/>
      </c>
      <c r="Z30" s="93"/>
      <c r="AA30" s="93"/>
      <c r="AB30" s="93"/>
      <c r="AC30" s="95" t="str">
        <f t="shared" si="6"/>
        <v/>
      </c>
      <c r="AD30" s="93"/>
      <c r="AE30" s="93"/>
      <c r="AF30" s="93"/>
      <c r="AG30" s="95" t="str">
        <f t="shared" si="7"/>
        <v/>
      </c>
      <c r="AH30" s="99" t="str">
        <f t="shared" si="8"/>
        <v/>
      </c>
      <c r="AI30" s="84"/>
      <c r="AJ30" s="84"/>
      <c r="AK30" s="84"/>
      <c r="AL30" s="84"/>
      <c r="AM30" s="84"/>
      <c r="AN30" s="85"/>
      <c r="AO30" s="85"/>
      <c r="AP30" s="85"/>
      <c r="AQ30" s="85"/>
      <c r="AR30" s="85"/>
      <c r="AS30" s="85"/>
      <c r="AT30" s="85"/>
      <c r="AU30" s="85"/>
      <c r="AV30" s="85"/>
    </row>
    <row r="31" spans="1:48" s="46" customFormat="1" ht="20.25" customHeight="1" x14ac:dyDescent="0.2">
      <c r="A31" s="229" t="s">
        <v>1</v>
      </c>
      <c r="B31" s="230"/>
      <c r="C31" s="230"/>
      <c r="D31" s="230"/>
      <c r="E31" s="230"/>
      <c r="F31" s="230"/>
      <c r="G31" s="230"/>
      <c r="H31" s="230"/>
      <c r="I31" s="231"/>
      <c r="J31" s="97" t="str">
        <f>IF(J19&lt;&gt;"",SUM(J19:J30),"")</f>
        <v/>
      </c>
      <c r="K31" s="97" t="str">
        <f>IF(K19&lt;&gt;"",SUM(K19:K30),"")</f>
        <v/>
      </c>
      <c r="L31" s="97" t="str">
        <f>IF(L19&lt;&gt;"",SUM(L19:L30),"")</f>
        <v/>
      </c>
      <c r="M31" s="97"/>
      <c r="N31" s="97"/>
      <c r="O31" s="97" t="str">
        <f>IF(O19&lt;&gt;"",SUM(O19:O30),"")</f>
        <v/>
      </c>
      <c r="P31" s="97" t="str">
        <f t="shared" ref="P31:Y31" si="9">IF(P19&lt;&gt;"",SUM(P19:P30),"")</f>
        <v/>
      </c>
      <c r="Q31" s="97" t="str">
        <f t="shared" si="9"/>
        <v/>
      </c>
      <c r="R31" s="97" t="str">
        <f t="shared" si="9"/>
        <v/>
      </c>
      <c r="S31" s="97" t="str">
        <f t="shared" si="9"/>
        <v/>
      </c>
      <c r="T31" s="97" t="str">
        <f t="shared" si="9"/>
        <v/>
      </c>
      <c r="U31" s="97" t="str">
        <f t="shared" si="9"/>
        <v/>
      </c>
      <c r="V31" s="97" t="str">
        <f t="shared" si="9"/>
        <v/>
      </c>
      <c r="W31" s="97" t="str">
        <f t="shared" si="9"/>
        <v/>
      </c>
      <c r="X31" s="97" t="str">
        <f t="shared" si="9"/>
        <v/>
      </c>
      <c r="Y31" s="138" t="str">
        <f t="shared" si="9"/>
        <v/>
      </c>
      <c r="Z31" s="138" t="str">
        <f t="shared" ref="Z31" si="10">IF(Z19&lt;&gt;"",SUM(Z19:Z30),"")</f>
        <v/>
      </c>
      <c r="AA31" s="138" t="str">
        <f t="shared" ref="AA31" si="11">IF(AA19&lt;&gt;"",SUM(AA19:AA30),"")</f>
        <v/>
      </c>
      <c r="AB31" s="138" t="str">
        <f t="shared" ref="AB31" si="12">IF(AB19&lt;&gt;"",SUM(AB19:AB30),"")</f>
        <v/>
      </c>
      <c r="AC31" s="138" t="str">
        <f t="shared" ref="AC31" si="13">IF(AC19&lt;&gt;"",SUM(AC19:AC30),"")</f>
        <v/>
      </c>
      <c r="AD31" s="138" t="str">
        <f t="shared" ref="AD31" si="14">IF(AD19&lt;&gt;"",SUM(AD19:AD30),"")</f>
        <v/>
      </c>
      <c r="AE31" s="138" t="str">
        <f t="shared" ref="AE31" si="15">IF(AE19&lt;&gt;"",SUM(AE19:AE30),"")</f>
        <v/>
      </c>
      <c r="AF31" s="138" t="str">
        <f t="shared" ref="AF31" si="16">IF(AF19&lt;&gt;"",SUM(AF19:AF30),"")</f>
        <v/>
      </c>
      <c r="AG31" s="138" t="str">
        <f t="shared" ref="AG31" si="17">IF(AG19&lt;&gt;"",SUM(AG19:AG30),"")</f>
        <v/>
      </c>
      <c r="AH31" s="138" t="str">
        <f t="shared" ref="AH31" si="18">IF(AH19&lt;&gt;"",SUM(AH19:AH30),"")</f>
        <v/>
      </c>
      <c r="AI31" s="78"/>
      <c r="AJ31" s="78"/>
      <c r="AK31" s="78"/>
      <c r="AL31" s="78"/>
      <c r="AM31" s="78"/>
      <c r="AN31" s="86"/>
      <c r="AO31" s="86"/>
      <c r="AP31" s="86"/>
      <c r="AQ31" s="86"/>
      <c r="AR31" s="86"/>
      <c r="AS31" s="86"/>
      <c r="AT31" s="86"/>
      <c r="AU31" s="86"/>
      <c r="AV31" s="86"/>
    </row>
    <row r="32" spans="1:48" s="49" customFormat="1" ht="5.2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7"/>
      <c r="Z32" s="77"/>
      <c r="AA32" s="77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86"/>
      <c r="AO32" s="86"/>
      <c r="AP32" s="86"/>
      <c r="AQ32" s="86"/>
      <c r="AR32" s="86"/>
      <c r="AS32" s="86"/>
      <c r="AT32" s="86"/>
      <c r="AU32" s="86"/>
      <c r="AV32" s="86"/>
    </row>
    <row r="33" spans="1:48" s="50" customFormat="1" ht="11.25" x14ac:dyDescent="0.2">
      <c r="A33" s="50" t="s">
        <v>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68"/>
      <c r="Z33" s="87"/>
      <c r="AA33" s="87"/>
      <c r="AB33" s="87"/>
      <c r="AC33" s="87"/>
      <c r="AD33" s="87"/>
      <c r="AE33" s="87"/>
      <c r="AF33" s="87"/>
      <c r="AG33" s="87"/>
      <c r="AH33" s="88"/>
      <c r="AI33" s="87"/>
      <c r="AJ33" s="87"/>
      <c r="AK33" s="87"/>
      <c r="AL33" s="87"/>
      <c r="AM33" s="87"/>
      <c r="AN33" s="88"/>
      <c r="AO33" s="88"/>
      <c r="AP33" s="88"/>
      <c r="AQ33" s="88"/>
      <c r="AR33" s="88"/>
      <c r="AS33" s="88"/>
      <c r="AT33" s="88"/>
      <c r="AU33" s="88"/>
      <c r="AV33" s="88"/>
    </row>
    <row r="34" spans="1:48" s="50" customFormat="1" ht="11.25" x14ac:dyDescent="0.2">
      <c r="A34" s="115" t="s">
        <v>83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68"/>
      <c r="Z34" s="87"/>
      <c r="AA34" s="87"/>
      <c r="AB34" s="87"/>
      <c r="AC34" s="87"/>
      <c r="AD34" s="87"/>
      <c r="AE34" s="87"/>
      <c r="AF34" s="87"/>
      <c r="AG34" s="87"/>
      <c r="AH34" s="88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</row>
    <row r="35" spans="1:48" s="53" customFormat="1" ht="12.75" customHeight="1" x14ac:dyDescent="0.2">
      <c r="A35" s="52" t="s">
        <v>86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9"/>
      <c r="Y35" s="100"/>
      <c r="Z35" s="52"/>
      <c r="AA35" s="52"/>
      <c r="AB35" s="52"/>
      <c r="AC35" s="52"/>
      <c r="AD35" s="52"/>
      <c r="AE35" s="52"/>
      <c r="AF35" s="52"/>
      <c r="AG35" s="52"/>
      <c r="AH35" s="100"/>
      <c r="AI35" s="52"/>
      <c r="AJ35" s="52"/>
      <c r="AK35" s="52"/>
      <c r="AL35" s="52"/>
      <c r="AM35" s="52"/>
    </row>
    <row r="36" spans="1:48" s="53" customFormat="1" ht="12.75" customHeight="1" x14ac:dyDescent="0.2">
      <c r="A36" s="52" t="s">
        <v>46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9"/>
      <c r="Y36" s="100"/>
      <c r="Z36" s="52"/>
      <c r="AA36" s="52"/>
      <c r="AB36" s="52"/>
      <c r="AC36" s="52"/>
      <c r="AD36" s="52"/>
      <c r="AE36" s="52"/>
      <c r="AF36" s="52"/>
      <c r="AG36" s="52"/>
      <c r="AH36" s="100"/>
      <c r="AI36" s="52"/>
      <c r="AJ36" s="52"/>
      <c r="AK36" s="52"/>
      <c r="AL36" s="52"/>
      <c r="AM36" s="52"/>
    </row>
    <row r="37" spans="1:48" s="53" customFormat="1" ht="12" customHeight="1" x14ac:dyDescent="0.2">
      <c r="A37" s="54" t="s">
        <v>87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70"/>
      <c r="Y37" s="101"/>
      <c r="Z37" s="54"/>
      <c r="AA37" s="54"/>
      <c r="AB37" s="54"/>
      <c r="AC37" s="54"/>
      <c r="AD37" s="54"/>
      <c r="AE37" s="54"/>
      <c r="AF37" s="54"/>
      <c r="AG37" s="54"/>
      <c r="AH37" s="101"/>
      <c r="AI37" s="54"/>
      <c r="AJ37" s="54"/>
      <c r="AK37" s="54"/>
      <c r="AL37" s="54"/>
      <c r="AM37" s="54"/>
      <c r="AN37" s="55"/>
    </row>
    <row r="38" spans="1:48" s="53" customFormat="1" ht="13.5" customHeight="1" x14ac:dyDescent="0.2">
      <c r="A38" s="54" t="s">
        <v>80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70"/>
      <c r="Y38" s="101"/>
      <c r="Z38" s="54"/>
      <c r="AA38" s="54"/>
      <c r="AB38" s="54"/>
      <c r="AC38" s="54"/>
      <c r="AD38" s="54"/>
      <c r="AE38" s="54"/>
      <c r="AF38" s="54"/>
      <c r="AG38" s="54"/>
      <c r="AH38" s="101"/>
      <c r="AI38" s="54"/>
      <c r="AJ38" s="54"/>
      <c r="AK38" s="54"/>
      <c r="AL38" s="54"/>
      <c r="AM38" s="54"/>
    </row>
    <row r="39" spans="1:48" s="53" customFormat="1" ht="15.75" customHeight="1" x14ac:dyDescent="0.2">
      <c r="A39" s="56" t="s">
        <v>84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71"/>
      <c r="Y39" s="102"/>
      <c r="Z39" s="56"/>
      <c r="AA39" s="56"/>
      <c r="AB39" s="56"/>
      <c r="AC39" s="56"/>
      <c r="AD39" s="56"/>
      <c r="AE39" s="56"/>
      <c r="AF39" s="56"/>
      <c r="AG39" s="56"/>
      <c r="AH39" s="102"/>
      <c r="AI39" s="56"/>
      <c r="AJ39" s="56"/>
      <c r="AK39" s="56"/>
      <c r="AL39" s="56"/>
      <c r="AM39" s="56"/>
      <c r="AN39" s="55"/>
    </row>
    <row r="40" spans="1:48" s="53" customFormat="1" ht="11.25" x14ac:dyDescent="0.2">
      <c r="A40" s="54" t="s">
        <v>82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70"/>
      <c r="Y40" s="101"/>
      <c r="Z40" s="54"/>
      <c r="AA40" s="54"/>
      <c r="AB40" s="54"/>
      <c r="AC40" s="54"/>
      <c r="AD40" s="54"/>
      <c r="AE40" s="54"/>
      <c r="AF40" s="54"/>
      <c r="AG40" s="54"/>
      <c r="AH40" s="101"/>
      <c r="AI40" s="54"/>
      <c r="AJ40" s="54"/>
      <c r="AK40" s="54"/>
      <c r="AL40" s="54"/>
      <c r="AM40" s="54"/>
    </row>
    <row r="41" spans="1:48" s="57" customFormat="1" x14ac:dyDescent="0.2">
      <c r="A41" s="54" t="s">
        <v>88</v>
      </c>
      <c r="X41" s="72"/>
      <c r="Y41" s="103"/>
      <c r="AH41" s="103"/>
    </row>
    <row r="42" spans="1:48" s="58" customFormat="1" x14ac:dyDescent="0.2">
      <c r="A42" s="54" t="s">
        <v>89</v>
      </c>
      <c r="X42" s="73"/>
      <c r="Y42" s="104"/>
      <c r="AH42" s="104"/>
    </row>
    <row r="43" spans="1:48" s="58" customFormat="1" ht="15.75" customHeight="1" x14ac:dyDescent="0.2">
      <c r="A43" s="59" t="s">
        <v>10</v>
      </c>
      <c r="B43" s="59"/>
      <c r="C43" s="59"/>
      <c r="D43" s="59"/>
      <c r="X43" s="73"/>
      <c r="Y43" s="104"/>
      <c r="AH43" s="104"/>
    </row>
    <row r="44" spans="1:48" s="58" customFormat="1" x14ac:dyDescent="0.2">
      <c r="A44" s="60" t="s">
        <v>11</v>
      </c>
      <c r="B44" s="60"/>
      <c r="C44" s="60"/>
      <c r="D44" s="60"/>
      <c r="X44" s="73"/>
      <c r="Y44" s="104"/>
      <c r="AH44" s="104"/>
    </row>
    <row r="45" spans="1:48" s="58" customFormat="1" x14ac:dyDescent="0.2">
      <c r="A45" s="60" t="s">
        <v>12</v>
      </c>
      <c r="B45" s="60"/>
      <c r="C45" s="60"/>
      <c r="D45" s="60"/>
      <c r="X45" s="73"/>
      <c r="Y45" s="104"/>
      <c r="AH45" s="104"/>
    </row>
    <row r="46" spans="1:48" s="58" customFormat="1" x14ac:dyDescent="0.2">
      <c r="A46" s="60" t="s">
        <v>13</v>
      </c>
      <c r="B46" s="60"/>
      <c r="C46" s="60"/>
      <c r="D46" s="60"/>
      <c r="X46" s="73"/>
      <c r="Y46" s="104"/>
      <c r="AH46" s="104"/>
    </row>
    <row r="47" spans="1:48" s="58" customFormat="1" x14ac:dyDescent="0.2">
      <c r="A47" s="60" t="s">
        <v>14</v>
      </c>
      <c r="B47" s="60"/>
      <c r="C47" s="60"/>
      <c r="D47" s="60"/>
      <c r="X47" s="73"/>
      <c r="Y47" s="104"/>
      <c r="AH47" s="104"/>
    </row>
    <row r="48" spans="1:48" s="58" customFormat="1" x14ac:dyDescent="0.2">
      <c r="A48" s="60" t="s">
        <v>15</v>
      </c>
      <c r="B48" s="60"/>
      <c r="C48" s="60"/>
      <c r="D48" s="60"/>
      <c r="X48" s="73"/>
      <c r="Y48" s="104"/>
      <c r="AH48" s="104"/>
    </row>
    <row r="49" spans="1:34" s="58" customFormat="1" x14ac:dyDescent="0.2">
      <c r="A49" s="60" t="s">
        <v>16</v>
      </c>
      <c r="B49" s="60"/>
      <c r="C49" s="60"/>
      <c r="D49" s="60"/>
      <c r="X49" s="73"/>
      <c r="Y49" s="104"/>
      <c r="AH49" s="104"/>
    </row>
    <row r="50" spans="1:34" s="58" customFormat="1" x14ac:dyDescent="0.2">
      <c r="A50" s="60" t="s">
        <v>17</v>
      </c>
      <c r="B50" s="60"/>
      <c r="C50" s="60"/>
      <c r="D50" s="60"/>
      <c r="X50" s="73"/>
      <c r="Y50" s="104"/>
      <c r="AH50" s="104"/>
    </row>
    <row r="51" spans="1:34" s="58" customFormat="1" x14ac:dyDescent="0.2">
      <c r="A51" s="60" t="s">
        <v>18</v>
      </c>
      <c r="B51" s="60"/>
      <c r="C51" s="60"/>
      <c r="D51" s="60"/>
      <c r="X51" s="73"/>
      <c r="Y51" s="104"/>
      <c r="AH51" s="104"/>
    </row>
    <row r="52" spans="1:34" s="58" customFormat="1" x14ac:dyDescent="0.2">
      <c r="A52" s="60" t="s">
        <v>19</v>
      </c>
      <c r="B52" s="60"/>
      <c r="C52" s="60"/>
      <c r="D52" s="60"/>
      <c r="X52" s="73"/>
      <c r="Y52" s="104"/>
      <c r="AH52" s="104"/>
    </row>
    <row r="53" spans="1:34" s="58" customFormat="1" x14ac:dyDescent="0.2">
      <c r="A53" s="60" t="s">
        <v>20</v>
      </c>
      <c r="B53" s="60"/>
      <c r="C53" s="60"/>
      <c r="D53" s="60"/>
      <c r="X53" s="73"/>
      <c r="Y53" s="104"/>
      <c r="AH53" s="104"/>
    </row>
    <row r="54" spans="1:34" s="58" customFormat="1" x14ac:dyDescent="0.2">
      <c r="A54" s="60" t="s">
        <v>21</v>
      </c>
      <c r="B54" s="60"/>
      <c r="C54" s="60"/>
      <c r="D54" s="60"/>
      <c r="X54" s="73"/>
      <c r="Y54" s="104"/>
      <c r="AH54" s="104"/>
    </row>
    <row r="55" spans="1:34" s="58" customFormat="1" x14ac:dyDescent="0.2">
      <c r="A55" s="60" t="s">
        <v>22</v>
      </c>
      <c r="B55" s="60"/>
      <c r="C55" s="60"/>
      <c r="D55" s="60"/>
      <c r="X55" s="73"/>
      <c r="Y55" s="104"/>
      <c r="AH55" s="104"/>
    </row>
    <row r="56" spans="1:34" s="58" customFormat="1" x14ac:dyDescent="0.2">
      <c r="A56" s="60" t="s">
        <v>23</v>
      </c>
      <c r="B56" s="60"/>
      <c r="C56" s="60"/>
      <c r="D56" s="60"/>
      <c r="X56" s="73"/>
      <c r="Y56" s="104"/>
      <c r="AH56" s="104"/>
    </row>
    <row r="57" spans="1:34" s="58" customFormat="1" x14ac:dyDescent="0.2">
      <c r="A57" s="60" t="s">
        <v>24</v>
      </c>
      <c r="B57" s="60"/>
      <c r="C57" s="60"/>
      <c r="D57" s="60"/>
      <c r="X57" s="73"/>
      <c r="Y57" s="104"/>
      <c r="AH57" s="104"/>
    </row>
    <row r="58" spans="1:34" s="58" customFormat="1" x14ac:dyDescent="0.2">
      <c r="A58" s="60" t="s">
        <v>25</v>
      </c>
      <c r="B58" s="60"/>
      <c r="C58" s="60"/>
      <c r="D58" s="60"/>
      <c r="X58" s="73"/>
      <c r="Y58" s="104"/>
      <c r="AH58" s="104"/>
    </row>
    <row r="59" spans="1:34" s="58" customFormat="1" x14ac:dyDescent="0.2">
      <c r="A59" s="60" t="s">
        <v>26</v>
      </c>
      <c r="B59" s="60"/>
      <c r="C59" s="60"/>
      <c r="D59" s="60"/>
      <c r="X59" s="73"/>
      <c r="Y59" s="104"/>
      <c r="AH59" s="104"/>
    </row>
    <row r="60" spans="1:34" s="58" customFormat="1" x14ac:dyDescent="0.2">
      <c r="A60" s="60" t="s">
        <v>27</v>
      </c>
      <c r="B60" s="60"/>
      <c r="C60" s="60"/>
      <c r="D60" s="60"/>
      <c r="X60" s="73"/>
      <c r="Y60" s="104"/>
      <c r="AH60" s="104"/>
    </row>
    <row r="61" spans="1:34" s="58" customFormat="1" x14ac:dyDescent="0.2">
      <c r="A61" s="60" t="s">
        <v>28</v>
      </c>
      <c r="B61" s="60"/>
      <c r="C61" s="60"/>
      <c r="D61" s="60"/>
      <c r="X61" s="73"/>
      <c r="Y61" s="104"/>
      <c r="AH61" s="104"/>
    </row>
    <row r="62" spans="1:34" s="58" customFormat="1" x14ac:dyDescent="0.2">
      <c r="A62" s="60" t="s">
        <v>29</v>
      </c>
      <c r="B62" s="60"/>
      <c r="C62" s="60"/>
      <c r="D62" s="60"/>
      <c r="X62" s="73"/>
      <c r="Y62" s="104"/>
      <c r="AH62" s="104"/>
    </row>
    <row r="63" spans="1:34" s="58" customFormat="1" x14ac:dyDescent="0.2">
      <c r="A63" s="60" t="s">
        <v>30</v>
      </c>
      <c r="B63" s="60"/>
      <c r="C63" s="60"/>
      <c r="D63" s="60"/>
      <c r="X63" s="73"/>
      <c r="Y63" s="104"/>
      <c r="AH63" s="104"/>
    </row>
    <row r="64" spans="1:34" s="58" customFormat="1" x14ac:dyDescent="0.2">
      <c r="A64" s="60" t="s">
        <v>31</v>
      </c>
      <c r="B64" s="60"/>
      <c r="C64" s="60"/>
      <c r="D64" s="60"/>
      <c r="X64" s="73"/>
      <c r="Y64" s="104"/>
      <c r="AH64" s="104"/>
    </row>
    <row r="65" spans="1:34" s="58" customFormat="1" x14ac:dyDescent="0.2">
      <c r="A65" s="60" t="s">
        <v>32</v>
      </c>
      <c r="B65" s="60"/>
      <c r="C65" s="60"/>
      <c r="D65" s="60"/>
      <c r="X65" s="73"/>
      <c r="Y65" s="104"/>
      <c r="AH65" s="104"/>
    </row>
    <row r="66" spans="1:34" s="58" customFormat="1" x14ac:dyDescent="0.2">
      <c r="A66" s="60" t="s">
        <v>33</v>
      </c>
      <c r="B66" s="60"/>
      <c r="C66" s="60"/>
      <c r="D66" s="60"/>
      <c r="X66" s="73"/>
      <c r="Y66" s="104"/>
      <c r="AH66" s="104"/>
    </row>
    <row r="67" spans="1:34" s="58" customFormat="1" x14ac:dyDescent="0.2">
      <c r="A67" s="60" t="s">
        <v>34</v>
      </c>
      <c r="B67" s="60"/>
      <c r="C67" s="60"/>
      <c r="D67" s="60"/>
      <c r="X67" s="73"/>
      <c r="Y67" s="104"/>
      <c r="AH67" s="104"/>
    </row>
    <row r="68" spans="1:34" s="58" customFormat="1" x14ac:dyDescent="0.2">
      <c r="A68" s="60" t="s">
        <v>35</v>
      </c>
      <c r="B68" s="60"/>
      <c r="C68" s="60"/>
      <c r="D68" s="60"/>
      <c r="X68" s="73"/>
      <c r="Y68" s="104"/>
      <c r="AH68" s="104"/>
    </row>
  </sheetData>
  <customSheetViews>
    <customSheetView guid="{60A4A911-BC2F-457C-853F-14317F271147}" showGridLines="0" fitToPage="1">
      <selection activeCell="G19" sqref="G19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8" scale="64" orientation="landscape" r:id="rId1"/>
      <headerFooter>
        <oddFooter>&amp;R&amp;"Trebuchet MS,Normal"&amp;8Pág. &amp;P/&amp;N</oddFooter>
      </headerFooter>
    </customSheetView>
  </customSheetViews>
  <mergeCells count="36">
    <mergeCell ref="A3:AH3"/>
    <mergeCell ref="AH15:AH17"/>
    <mergeCell ref="Z14:AH14"/>
    <mergeCell ref="AF8:AG8"/>
    <mergeCell ref="Z16:AC16"/>
    <mergeCell ref="AD16:AG16"/>
    <mergeCell ref="Z15:AC15"/>
    <mergeCell ref="AD15:AG15"/>
    <mergeCell ref="M15:O15"/>
    <mergeCell ref="N16:N17"/>
    <mergeCell ref="O16:O17"/>
    <mergeCell ref="A6:B6"/>
    <mergeCell ref="A31:I31"/>
    <mergeCell ref="I14:Y14"/>
    <mergeCell ref="I16:I17"/>
    <mergeCell ref="J16:J17"/>
    <mergeCell ref="P16:R16"/>
    <mergeCell ref="S16:U16"/>
    <mergeCell ref="V16:X16"/>
    <mergeCell ref="K16:K17"/>
    <mergeCell ref="L16:L17"/>
    <mergeCell ref="AK8:AL8"/>
    <mergeCell ref="I15:L15"/>
    <mergeCell ref="AL16:AO16"/>
    <mergeCell ref="A10:B10"/>
    <mergeCell ref="A8:B8"/>
    <mergeCell ref="A14:B16"/>
    <mergeCell ref="C14:C17"/>
    <mergeCell ref="D14:D17"/>
    <mergeCell ref="E14:E17"/>
    <mergeCell ref="F14:F17"/>
    <mergeCell ref="G14:G17"/>
    <mergeCell ref="H14:H17"/>
    <mergeCell ref="P15:X15"/>
    <mergeCell ref="Y15:Y17"/>
    <mergeCell ref="M16:M17"/>
  </mergeCells>
  <dataValidations count="1">
    <dataValidation type="list" allowBlank="1" showInputMessage="1" showErrorMessage="1" sqref="C19:C30">
      <formula1>$A$44:$A$68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4" orientation="landscape" r:id="rId2"/>
  <headerFooter>
    <oddFooter>&amp;R&amp;"Trebuchet MS,Normal"&amp;8Pág. &amp;P/&amp;N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CQ1048575"/>
  <sheetViews>
    <sheetView workbookViewId="0">
      <selection activeCell="A16" sqref="A16"/>
    </sheetView>
  </sheetViews>
  <sheetFormatPr defaultRowHeight="12" x14ac:dyDescent="0.2"/>
  <cols>
    <col min="1" max="1" width="13.28515625" style="142" customWidth="1"/>
    <col min="2" max="2" width="22" style="142" customWidth="1"/>
    <col min="3" max="3" width="20" style="142" customWidth="1"/>
    <col min="4" max="4" width="18.5703125" style="142" customWidth="1"/>
    <col min="5" max="5" width="11" style="142" customWidth="1"/>
    <col min="6" max="6" width="7.85546875" style="142" customWidth="1"/>
    <col min="7" max="7" width="10" style="142" customWidth="1"/>
    <col min="8" max="8" width="12.7109375" style="142" customWidth="1"/>
    <col min="9" max="9" width="10.7109375" style="142" customWidth="1"/>
    <col min="10" max="10" width="11.7109375" style="142" customWidth="1"/>
    <col min="11" max="11" width="11.42578125" style="142" customWidth="1"/>
    <col min="12" max="12" width="11.7109375" style="142" customWidth="1"/>
    <col min="13" max="13" width="14" style="143" customWidth="1"/>
    <col min="14" max="14" width="12.28515625" style="144" customWidth="1"/>
    <col min="15" max="15" width="7.42578125" style="144" customWidth="1"/>
    <col min="16" max="16" width="13" style="143" customWidth="1"/>
    <col min="17" max="16384" width="9.140625" style="144"/>
  </cols>
  <sheetData>
    <row r="1" spans="1:95" ht="26.25" customHeight="1" x14ac:dyDescent="0.2"/>
    <row r="2" spans="1:95" ht="21" customHeight="1" x14ac:dyDescent="0.2">
      <c r="P2" s="145"/>
    </row>
    <row r="3" spans="1:95" s="146" customFormat="1" ht="15.75" x14ac:dyDescent="0.2">
      <c r="A3" s="247" t="s">
        <v>139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</row>
    <row r="4" spans="1:95" s="146" customFormat="1" ht="23.25" customHeight="1" x14ac:dyDescent="0.2"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</row>
    <row r="5" spans="1:95" s="147" customFormat="1" ht="5.25" customHeight="1" x14ac:dyDescent="0.2">
      <c r="A5" s="237"/>
      <c r="B5" s="237"/>
      <c r="C5" s="36"/>
      <c r="D5" s="237"/>
      <c r="E5" s="237"/>
      <c r="F5" s="36"/>
      <c r="G5" s="237"/>
      <c r="H5" s="237"/>
      <c r="I5" s="237"/>
      <c r="J5" s="237"/>
      <c r="K5" s="237"/>
      <c r="L5" s="237"/>
      <c r="M5" s="237"/>
      <c r="N5" s="36"/>
      <c r="O5" s="237"/>
      <c r="P5" s="237"/>
    </row>
    <row r="6" spans="1:95" s="147" customFormat="1" ht="15.75" customHeight="1" x14ac:dyDescent="0.2">
      <c r="A6" s="200" t="s">
        <v>36</v>
      </c>
      <c r="B6" s="200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148"/>
    </row>
    <row r="7" spans="1:95" s="147" customFormat="1" ht="7.5" customHeight="1" x14ac:dyDescent="0.2">
      <c r="A7" s="200"/>
      <c r="B7" s="200"/>
      <c r="C7" s="36"/>
      <c r="D7" s="237"/>
      <c r="E7" s="237"/>
      <c r="F7" s="36"/>
      <c r="G7" s="237"/>
      <c r="H7" s="237"/>
      <c r="I7" s="237"/>
      <c r="J7" s="237"/>
      <c r="K7" s="237"/>
      <c r="L7" s="237"/>
      <c r="M7" s="237"/>
      <c r="N7" s="36"/>
      <c r="O7" s="237"/>
      <c r="P7" s="237"/>
    </row>
    <row r="8" spans="1:95" s="147" customFormat="1" ht="21.75" customHeight="1" x14ac:dyDescent="0.2">
      <c r="A8" s="200" t="s">
        <v>37</v>
      </c>
      <c r="B8" s="200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149" t="s">
        <v>38</v>
      </c>
      <c r="N8" s="245"/>
      <c r="O8" s="245"/>
      <c r="P8" s="148"/>
    </row>
    <row r="9" spans="1:95" s="147" customFormat="1" ht="6.75" customHeight="1" x14ac:dyDescent="0.2">
      <c r="A9" s="200"/>
      <c r="B9" s="200"/>
      <c r="C9" s="36"/>
      <c r="D9" s="237"/>
      <c r="E9" s="237"/>
      <c r="F9" s="36"/>
      <c r="G9" s="237"/>
      <c r="H9" s="237"/>
      <c r="I9" s="237"/>
      <c r="J9" s="237"/>
      <c r="K9" s="237"/>
      <c r="L9" s="237"/>
      <c r="M9" s="237"/>
      <c r="N9" s="36"/>
      <c r="O9" s="237"/>
      <c r="P9" s="237"/>
    </row>
    <row r="10" spans="1:95" s="147" customFormat="1" ht="21.75" customHeight="1" x14ac:dyDescent="0.2">
      <c r="A10" s="200" t="s">
        <v>39</v>
      </c>
      <c r="B10" s="200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148"/>
    </row>
    <row r="11" spans="1:95" s="147" customFormat="1" ht="8.25" customHeight="1" x14ac:dyDescent="0.2">
      <c r="A11" s="236"/>
      <c r="B11" s="236"/>
      <c r="C11" s="36"/>
      <c r="D11" s="237"/>
      <c r="E11" s="237"/>
      <c r="F11" s="36"/>
      <c r="G11" s="237"/>
      <c r="H11" s="237"/>
      <c r="I11" s="237"/>
      <c r="J11" s="237"/>
      <c r="K11" s="237"/>
      <c r="L11" s="237"/>
      <c r="M11" s="237"/>
      <c r="N11" s="36"/>
      <c r="O11" s="237"/>
      <c r="P11" s="237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</row>
    <row r="12" spans="1:95" s="146" customFormat="1" ht="15.75" x14ac:dyDescent="0.2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</row>
    <row r="13" spans="1:95" x14ac:dyDescent="0.2">
      <c r="A13" s="31"/>
      <c r="B13" s="31"/>
      <c r="C13" s="31"/>
      <c r="D13" s="31"/>
      <c r="E13" s="31"/>
      <c r="F13" s="31"/>
      <c r="G13" s="238" t="s">
        <v>119</v>
      </c>
      <c r="H13" s="239"/>
      <c r="I13" s="239"/>
      <c r="J13" s="239"/>
      <c r="K13" s="239"/>
      <c r="L13" s="240"/>
      <c r="M13" s="106"/>
      <c r="N13" s="32"/>
      <c r="O13" s="32"/>
      <c r="P13" s="106"/>
    </row>
    <row r="14" spans="1:95" s="152" customFormat="1" ht="64.5" customHeight="1" x14ac:dyDescent="0.2">
      <c r="A14" s="175" t="s">
        <v>120</v>
      </c>
      <c r="B14" s="175" t="s">
        <v>121</v>
      </c>
      <c r="C14" s="175" t="s">
        <v>122</v>
      </c>
      <c r="D14" s="175" t="s">
        <v>123</v>
      </c>
      <c r="E14" s="175" t="s">
        <v>124</v>
      </c>
      <c r="F14" s="175" t="s">
        <v>40</v>
      </c>
      <c r="G14" s="176" t="s">
        <v>125</v>
      </c>
      <c r="H14" s="176" t="s">
        <v>126</v>
      </c>
      <c r="I14" s="176" t="s">
        <v>127</v>
      </c>
      <c r="J14" s="176" t="s">
        <v>128</v>
      </c>
      <c r="K14" s="176" t="s">
        <v>129</v>
      </c>
      <c r="L14" s="176" t="s">
        <v>130</v>
      </c>
      <c r="M14" s="177" t="s">
        <v>3</v>
      </c>
      <c r="N14" s="175" t="s">
        <v>131</v>
      </c>
      <c r="O14" s="175" t="s">
        <v>132</v>
      </c>
      <c r="P14" s="177" t="s">
        <v>133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</row>
    <row r="15" spans="1:95" s="152" customFormat="1" ht="45" customHeight="1" x14ac:dyDescent="0.2">
      <c r="A15" s="178" t="s">
        <v>7</v>
      </c>
      <c r="B15" s="178" t="s">
        <v>6</v>
      </c>
      <c r="C15" s="178" t="s">
        <v>5</v>
      </c>
      <c r="D15" s="178" t="s">
        <v>4</v>
      </c>
      <c r="E15" s="178" t="s">
        <v>2</v>
      </c>
      <c r="F15" s="178" t="s">
        <v>9</v>
      </c>
      <c r="G15" s="178" t="s">
        <v>49</v>
      </c>
      <c r="H15" s="178" t="s">
        <v>50</v>
      </c>
      <c r="I15" s="178" t="s">
        <v>90</v>
      </c>
      <c r="J15" s="178" t="s">
        <v>75</v>
      </c>
      <c r="K15" s="178" t="s">
        <v>76</v>
      </c>
      <c r="L15" s="178" t="s">
        <v>134</v>
      </c>
      <c r="M15" s="179" t="s">
        <v>135</v>
      </c>
      <c r="N15" s="178" t="s">
        <v>92</v>
      </c>
      <c r="O15" s="178" t="s">
        <v>136</v>
      </c>
      <c r="P15" s="179" t="s">
        <v>137</v>
      </c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</row>
    <row r="16" spans="1:95" ht="15.75" customHeight="1" x14ac:dyDescent="0.2">
      <c r="A16" s="180"/>
      <c r="B16" s="181"/>
      <c r="C16" s="181"/>
      <c r="D16" s="182"/>
      <c r="E16" s="183"/>
      <c r="F16" s="180"/>
      <c r="G16" s="184"/>
      <c r="H16" s="184"/>
      <c r="I16" s="153">
        <f t="shared" ref="I16:I27" si="0">(G16*2)/12</f>
        <v>0</v>
      </c>
      <c r="J16" s="154">
        <f>(G16+H16+I16)*23.75%</f>
        <v>0</v>
      </c>
      <c r="K16" s="186"/>
      <c r="L16" s="181"/>
      <c r="M16" s="155" t="str">
        <f>IF(G16&lt;&gt;"",ROUND(SUM(G16:L16),2),"")</f>
        <v/>
      </c>
      <c r="N16" s="187"/>
      <c r="O16" s="180"/>
      <c r="P16" s="155" t="str">
        <f>IF(M16&lt;&gt;"",IF(O16&lt;12,M16*N16*O16,IF(AND(O16&gt;=12,O16&lt;24),(G16+H16+I16+J16+K16+L16)*N16*O16-K16*N16,IF(AND(O16&gt;=24,O16&lt;36),(G16+H16+I16+J16+K16+L16)*N16*O16-K16*2*N16,IF(AND(O16&gt;=36,O16&lt;48),(G16+H16+I16+J16+K16+L16)*N16*O16-K16*3*N16,IF(O16=48,(G16+H16+I16+J16+K16+L16)*N16*O16-K16*4*N16,"Nº Meses Inválido"))))),"")</f>
        <v/>
      </c>
      <c r="R16" s="171"/>
      <c r="T16" s="172"/>
    </row>
    <row r="17" spans="1:17" ht="15.75" customHeight="1" x14ac:dyDescent="0.2">
      <c r="A17" s="180"/>
      <c r="B17" s="181"/>
      <c r="C17" s="181"/>
      <c r="D17" s="182"/>
      <c r="E17" s="183"/>
      <c r="F17" s="180"/>
      <c r="G17" s="184"/>
      <c r="H17" s="184"/>
      <c r="I17" s="153">
        <f t="shared" si="0"/>
        <v>0</v>
      </c>
      <c r="J17" s="154">
        <f t="shared" ref="J17:J36" si="1">(G17+H17+I17)*23.75%</f>
        <v>0</v>
      </c>
      <c r="K17" s="186"/>
      <c r="L17" s="181"/>
      <c r="M17" s="155" t="str">
        <f>IF(G17&lt;&gt;"",ROUND(SUM(G17:L17),2),"")</f>
        <v/>
      </c>
      <c r="N17" s="187"/>
      <c r="O17" s="180"/>
      <c r="P17" s="155" t="str">
        <f t="shared" ref="P17:P36" si="2">IF(M17&lt;&gt;"",IF(O17&lt;12,M17*N17*O17,IF(AND(O17&gt;=12,O17&lt;24),(G17+H17+I17+J17+K17+L17)*N17*O17-K17*N17,IF(AND(O17&gt;=24,O17&lt;36),(G17+H17+I17+J17+K17+L17)*N17*O17-K17*2*N17,IF(AND(O17&gt;=36,O17&lt;48),(G17+H17+I17+J17+K17+L17)*N17*O17-K17*3*N17,IF(O17=48,(G17+H17+I17+J17+K17+L17)*N17*O17-K17*4*N17,"Nº Meses Inválido"))))),"")</f>
        <v/>
      </c>
      <c r="Q17" s="173"/>
    </row>
    <row r="18" spans="1:17" ht="15.75" customHeight="1" x14ac:dyDescent="0.2">
      <c r="A18" s="180"/>
      <c r="B18" s="181"/>
      <c r="C18" s="188"/>
      <c r="D18" s="189"/>
      <c r="E18" s="183"/>
      <c r="F18" s="180"/>
      <c r="G18" s="185"/>
      <c r="H18" s="185"/>
      <c r="I18" s="153">
        <f t="shared" si="0"/>
        <v>0</v>
      </c>
      <c r="J18" s="154">
        <f t="shared" si="1"/>
        <v>0</v>
      </c>
      <c r="K18" s="186"/>
      <c r="L18" s="186"/>
      <c r="M18" s="155" t="str">
        <f>IF(G18&lt;&gt;"",ROUND(SUM(G18:L18),2),"")</f>
        <v/>
      </c>
      <c r="N18" s="187"/>
      <c r="O18" s="190"/>
      <c r="P18" s="155" t="str">
        <f t="shared" si="2"/>
        <v/>
      </c>
      <c r="Q18" s="173"/>
    </row>
    <row r="19" spans="1:17" ht="15.75" customHeight="1" x14ac:dyDescent="0.2">
      <c r="A19" s="180"/>
      <c r="B19" s="181"/>
      <c r="C19" s="188"/>
      <c r="D19" s="189"/>
      <c r="E19" s="183"/>
      <c r="F19" s="180"/>
      <c r="G19" s="185"/>
      <c r="H19" s="185"/>
      <c r="I19" s="153">
        <f t="shared" si="0"/>
        <v>0</v>
      </c>
      <c r="J19" s="154">
        <f t="shared" si="1"/>
        <v>0</v>
      </c>
      <c r="K19" s="186"/>
      <c r="L19" s="186"/>
      <c r="M19" s="155" t="str">
        <f>IF(G19&lt;&gt;"",ROUND(SUM(G19:L19),2),"")</f>
        <v/>
      </c>
      <c r="N19" s="187"/>
      <c r="O19" s="190"/>
      <c r="P19" s="155" t="str">
        <f t="shared" si="2"/>
        <v/>
      </c>
      <c r="Q19" s="173"/>
    </row>
    <row r="20" spans="1:17" ht="15.75" customHeight="1" x14ac:dyDescent="0.2">
      <c r="A20" s="180"/>
      <c r="B20" s="181"/>
      <c r="C20" s="188"/>
      <c r="D20" s="181"/>
      <c r="E20" s="183"/>
      <c r="F20" s="180"/>
      <c r="G20" s="185"/>
      <c r="H20" s="185"/>
      <c r="I20" s="153">
        <f t="shared" si="0"/>
        <v>0</v>
      </c>
      <c r="J20" s="154">
        <f t="shared" si="1"/>
        <v>0</v>
      </c>
      <c r="K20" s="186"/>
      <c r="L20" s="186"/>
      <c r="M20" s="155" t="str">
        <f t="shared" ref="M20:M33" si="3">IF(G20&lt;&gt;"",ROUND(SUM(G20:L20),2),"")</f>
        <v/>
      </c>
      <c r="N20" s="187"/>
      <c r="O20" s="190"/>
      <c r="P20" s="155" t="str">
        <f t="shared" si="2"/>
        <v/>
      </c>
      <c r="Q20" s="173"/>
    </row>
    <row r="21" spans="1:17" ht="15.75" customHeight="1" x14ac:dyDescent="0.2">
      <c r="A21" s="180"/>
      <c r="B21" s="181"/>
      <c r="C21" s="188"/>
      <c r="D21" s="181"/>
      <c r="E21" s="183"/>
      <c r="F21" s="180"/>
      <c r="G21" s="185"/>
      <c r="H21" s="185"/>
      <c r="I21" s="153">
        <f t="shared" si="0"/>
        <v>0</v>
      </c>
      <c r="J21" s="154">
        <f t="shared" si="1"/>
        <v>0</v>
      </c>
      <c r="K21" s="186"/>
      <c r="L21" s="186"/>
      <c r="M21" s="155" t="str">
        <f t="shared" si="3"/>
        <v/>
      </c>
      <c r="N21" s="187"/>
      <c r="O21" s="190"/>
      <c r="P21" s="155" t="str">
        <f t="shared" si="2"/>
        <v/>
      </c>
      <c r="Q21" s="173"/>
    </row>
    <row r="22" spans="1:17" ht="15.75" customHeight="1" x14ac:dyDescent="0.2">
      <c r="A22" s="180"/>
      <c r="B22" s="181"/>
      <c r="C22" s="188"/>
      <c r="D22" s="181"/>
      <c r="E22" s="183"/>
      <c r="F22" s="180"/>
      <c r="G22" s="185"/>
      <c r="H22" s="185"/>
      <c r="I22" s="153">
        <f t="shared" si="0"/>
        <v>0</v>
      </c>
      <c r="J22" s="154">
        <f t="shared" si="1"/>
        <v>0</v>
      </c>
      <c r="K22" s="186"/>
      <c r="L22" s="186"/>
      <c r="M22" s="155" t="str">
        <f t="shared" si="3"/>
        <v/>
      </c>
      <c r="N22" s="187"/>
      <c r="O22" s="190"/>
      <c r="P22" s="155" t="str">
        <f t="shared" si="2"/>
        <v/>
      </c>
      <c r="Q22" s="173"/>
    </row>
    <row r="23" spans="1:17" ht="15.75" customHeight="1" x14ac:dyDescent="0.2">
      <c r="A23" s="180"/>
      <c r="B23" s="181"/>
      <c r="C23" s="188"/>
      <c r="D23" s="181"/>
      <c r="E23" s="183"/>
      <c r="F23" s="180"/>
      <c r="G23" s="185"/>
      <c r="H23" s="185"/>
      <c r="I23" s="153">
        <f t="shared" si="0"/>
        <v>0</v>
      </c>
      <c r="J23" s="154">
        <f t="shared" si="1"/>
        <v>0</v>
      </c>
      <c r="K23" s="186"/>
      <c r="L23" s="186"/>
      <c r="M23" s="155" t="str">
        <f t="shared" si="3"/>
        <v/>
      </c>
      <c r="N23" s="187"/>
      <c r="O23" s="190"/>
      <c r="P23" s="155" t="str">
        <f t="shared" si="2"/>
        <v/>
      </c>
      <c r="Q23" s="173"/>
    </row>
    <row r="24" spans="1:17" ht="15.75" customHeight="1" x14ac:dyDescent="0.2">
      <c r="A24" s="180"/>
      <c r="B24" s="181"/>
      <c r="C24" s="188"/>
      <c r="D24" s="181"/>
      <c r="E24" s="183"/>
      <c r="F24" s="180"/>
      <c r="G24" s="185"/>
      <c r="H24" s="185"/>
      <c r="I24" s="153">
        <f t="shared" si="0"/>
        <v>0</v>
      </c>
      <c r="J24" s="154">
        <f t="shared" si="1"/>
        <v>0</v>
      </c>
      <c r="K24" s="186"/>
      <c r="L24" s="186"/>
      <c r="M24" s="155" t="str">
        <f t="shared" si="3"/>
        <v/>
      </c>
      <c r="N24" s="187"/>
      <c r="O24" s="190"/>
      <c r="P24" s="155" t="str">
        <f t="shared" si="2"/>
        <v/>
      </c>
      <c r="Q24" s="173"/>
    </row>
    <row r="25" spans="1:17" ht="15.75" customHeight="1" x14ac:dyDescent="0.2">
      <c r="A25" s="180"/>
      <c r="B25" s="181"/>
      <c r="C25" s="188"/>
      <c r="D25" s="181"/>
      <c r="E25" s="183"/>
      <c r="F25" s="180"/>
      <c r="G25" s="185"/>
      <c r="H25" s="185"/>
      <c r="I25" s="153">
        <f t="shared" si="0"/>
        <v>0</v>
      </c>
      <c r="J25" s="154">
        <f t="shared" si="1"/>
        <v>0</v>
      </c>
      <c r="K25" s="186"/>
      <c r="L25" s="186"/>
      <c r="M25" s="155" t="str">
        <f t="shared" si="3"/>
        <v/>
      </c>
      <c r="N25" s="187"/>
      <c r="O25" s="190"/>
      <c r="P25" s="155" t="str">
        <f t="shared" si="2"/>
        <v/>
      </c>
      <c r="Q25" s="173"/>
    </row>
    <row r="26" spans="1:17" ht="15.75" customHeight="1" x14ac:dyDescent="0.2">
      <c r="A26" s="180"/>
      <c r="B26" s="181"/>
      <c r="C26" s="191"/>
      <c r="D26" s="181"/>
      <c r="E26" s="183"/>
      <c r="F26" s="180"/>
      <c r="G26" s="192"/>
      <c r="H26" s="193"/>
      <c r="I26" s="153">
        <f t="shared" si="0"/>
        <v>0</v>
      </c>
      <c r="J26" s="154">
        <f t="shared" si="1"/>
        <v>0</v>
      </c>
      <c r="K26" s="186"/>
      <c r="L26" s="31"/>
      <c r="M26" s="155" t="str">
        <f>IF(G26&lt;&gt;"",ROUND(SUM(G26:L26),2),"")</f>
        <v/>
      </c>
      <c r="N26" s="187"/>
      <c r="O26" s="180"/>
      <c r="P26" s="155" t="str">
        <f t="shared" si="2"/>
        <v/>
      </c>
      <c r="Q26" s="173"/>
    </row>
    <row r="27" spans="1:17" ht="15.75" customHeight="1" x14ac:dyDescent="0.2">
      <c r="A27" s="180"/>
      <c r="B27" s="181"/>
      <c r="C27" s="191"/>
      <c r="D27" s="181"/>
      <c r="E27" s="183"/>
      <c r="F27" s="180"/>
      <c r="G27" s="184"/>
      <c r="H27" s="194"/>
      <c r="I27" s="153">
        <f t="shared" si="0"/>
        <v>0</v>
      </c>
      <c r="J27" s="154">
        <f t="shared" si="1"/>
        <v>0</v>
      </c>
      <c r="K27" s="186"/>
      <c r="L27" s="31"/>
      <c r="M27" s="155" t="str">
        <f>IF(G27&lt;&gt;"",ROUND(SUM(G27:L27),2),"")</f>
        <v/>
      </c>
      <c r="N27" s="187"/>
      <c r="O27" s="180"/>
      <c r="P27" s="155" t="str">
        <f t="shared" si="2"/>
        <v/>
      </c>
      <c r="Q27" s="173"/>
    </row>
    <row r="28" spans="1:17" ht="15.75" customHeight="1" x14ac:dyDescent="0.2">
      <c r="A28" s="180"/>
      <c r="B28" s="181"/>
      <c r="C28" s="191"/>
      <c r="D28" s="181"/>
      <c r="E28" s="183"/>
      <c r="F28" s="180"/>
      <c r="G28" s="185"/>
      <c r="H28" s="185"/>
      <c r="I28" s="153">
        <f t="shared" ref="I28:I33" si="4">(G28*2)/12</f>
        <v>0</v>
      </c>
      <c r="J28" s="154">
        <f t="shared" si="1"/>
        <v>0</v>
      </c>
      <c r="K28" s="186"/>
      <c r="L28" s="186"/>
      <c r="M28" s="155" t="str">
        <f t="shared" si="3"/>
        <v/>
      </c>
      <c r="N28" s="187"/>
      <c r="O28" s="190"/>
      <c r="P28" s="155" t="str">
        <f t="shared" si="2"/>
        <v/>
      </c>
      <c r="Q28" s="173"/>
    </row>
    <row r="29" spans="1:17" ht="15.75" customHeight="1" x14ac:dyDescent="0.2">
      <c r="A29" s="180"/>
      <c r="B29" s="181"/>
      <c r="C29" s="191"/>
      <c r="D29" s="181"/>
      <c r="E29" s="183"/>
      <c r="F29" s="180"/>
      <c r="G29" s="185"/>
      <c r="H29" s="185"/>
      <c r="I29" s="153">
        <f t="shared" si="4"/>
        <v>0</v>
      </c>
      <c r="J29" s="154">
        <f t="shared" si="1"/>
        <v>0</v>
      </c>
      <c r="K29" s="186"/>
      <c r="L29" s="186"/>
      <c r="M29" s="155" t="str">
        <f t="shared" si="3"/>
        <v/>
      </c>
      <c r="N29" s="187"/>
      <c r="O29" s="190"/>
      <c r="P29" s="155" t="str">
        <f t="shared" si="2"/>
        <v/>
      </c>
      <c r="Q29" s="173"/>
    </row>
    <row r="30" spans="1:17" ht="15.75" customHeight="1" x14ac:dyDescent="0.2">
      <c r="A30" s="180"/>
      <c r="B30" s="181"/>
      <c r="C30" s="188"/>
      <c r="D30" s="182"/>
      <c r="E30" s="183"/>
      <c r="F30" s="180"/>
      <c r="G30" s="185"/>
      <c r="H30" s="185"/>
      <c r="I30" s="153">
        <f t="shared" si="4"/>
        <v>0</v>
      </c>
      <c r="J30" s="154">
        <f t="shared" si="1"/>
        <v>0</v>
      </c>
      <c r="K30" s="186"/>
      <c r="L30" s="186"/>
      <c r="M30" s="155" t="str">
        <f t="shared" si="3"/>
        <v/>
      </c>
      <c r="N30" s="187"/>
      <c r="O30" s="190"/>
      <c r="P30" s="155" t="str">
        <f t="shared" si="2"/>
        <v/>
      </c>
      <c r="Q30" s="173"/>
    </row>
    <row r="31" spans="1:17" ht="15.75" customHeight="1" x14ac:dyDescent="0.2">
      <c r="A31" s="180"/>
      <c r="B31" s="181"/>
      <c r="C31" s="188"/>
      <c r="D31" s="182"/>
      <c r="E31" s="183"/>
      <c r="F31" s="180"/>
      <c r="G31" s="185"/>
      <c r="H31" s="185"/>
      <c r="I31" s="153">
        <f t="shared" si="4"/>
        <v>0</v>
      </c>
      <c r="J31" s="154">
        <f t="shared" si="1"/>
        <v>0</v>
      </c>
      <c r="K31" s="186"/>
      <c r="L31" s="186"/>
      <c r="M31" s="155" t="str">
        <f t="shared" si="3"/>
        <v/>
      </c>
      <c r="N31" s="187"/>
      <c r="O31" s="190"/>
      <c r="P31" s="155" t="str">
        <f t="shared" si="2"/>
        <v/>
      </c>
      <c r="Q31" s="173"/>
    </row>
    <row r="32" spans="1:17" ht="15.75" customHeight="1" x14ac:dyDescent="0.2">
      <c r="A32" s="180"/>
      <c r="B32" s="181"/>
      <c r="C32" s="188"/>
      <c r="D32" s="181"/>
      <c r="E32" s="183"/>
      <c r="F32" s="180"/>
      <c r="G32" s="185"/>
      <c r="H32" s="185"/>
      <c r="I32" s="153">
        <f t="shared" si="4"/>
        <v>0</v>
      </c>
      <c r="J32" s="154">
        <f t="shared" si="1"/>
        <v>0</v>
      </c>
      <c r="K32" s="186"/>
      <c r="L32" s="186"/>
      <c r="M32" s="155" t="str">
        <f t="shared" si="3"/>
        <v/>
      </c>
      <c r="N32" s="187"/>
      <c r="O32" s="190"/>
      <c r="P32" s="155" t="str">
        <f t="shared" si="2"/>
        <v/>
      </c>
      <c r="Q32" s="173"/>
    </row>
    <row r="33" spans="1:92" ht="15.75" customHeight="1" x14ac:dyDescent="0.2">
      <c r="A33" s="180"/>
      <c r="B33" s="181"/>
      <c r="C33" s="188"/>
      <c r="D33" s="181"/>
      <c r="E33" s="183"/>
      <c r="F33" s="180"/>
      <c r="G33" s="185"/>
      <c r="H33" s="185"/>
      <c r="I33" s="153">
        <f t="shared" si="4"/>
        <v>0</v>
      </c>
      <c r="J33" s="154">
        <f t="shared" si="1"/>
        <v>0</v>
      </c>
      <c r="K33" s="186"/>
      <c r="L33" s="186"/>
      <c r="M33" s="155" t="str">
        <f t="shared" si="3"/>
        <v/>
      </c>
      <c r="N33" s="187"/>
      <c r="O33" s="190"/>
      <c r="P33" s="155" t="str">
        <f t="shared" si="2"/>
        <v/>
      </c>
      <c r="Q33" s="173"/>
    </row>
    <row r="34" spans="1:92" ht="15.75" customHeight="1" x14ac:dyDescent="0.2">
      <c r="A34" s="181"/>
      <c r="B34" s="181"/>
      <c r="C34" s="188"/>
      <c r="D34" s="181"/>
      <c r="E34" s="181"/>
      <c r="F34" s="195"/>
      <c r="G34" s="185"/>
      <c r="H34" s="185"/>
      <c r="I34" s="153">
        <f t="shared" ref="I34:I35" si="5">(G34*2)/12</f>
        <v>0</v>
      </c>
      <c r="J34" s="154">
        <f t="shared" si="1"/>
        <v>0</v>
      </c>
      <c r="K34" s="186"/>
      <c r="L34" s="186"/>
      <c r="M34" s="155" t="str">
        <f t="shared" ref="M34:M35" si="6">IF(G34&lt;&gt;"",ROUND(SUM(G34:L34),2),"")</f>
        <v/>
      </c>
      <c r="N34" s="187"/>
      <c r="O34" s="190"/>
      <c r="P34" s="155" t="str">
        <f t="shared" si="2"/>
        <v/>
      </c>
      <c r="Q34" s="173"/>
    </row>
    <row r="35" spans="1:92" ht="15.75" customHeight="1" x14ac:dyDescent="0.2">
      <c r="A35" s="181"/>
      <c r="B35" s="181"/>
      <c r="C35" s="188"/>
      <c r="D35" s="181"/>
      <c r="E35" s="181"/>
      <c r="F35" s="195"/>
      <c r="G35" s="185"/>
      <c r="H35" s="185"/>
      <c r="I35" s="153">
        <f t="shared" si="5"/>
        <v>0</v>
      </c>
      <c r="J35" s="154">
        <f t="shared" si="1"/>
        <v>0</v>
      </c>
      <c r="K35" s="186"/>
      <c r="L35" s="186"/>
      <c r="M35" s="155" t="str">
        <f t="shared" si="6"/>
        <v/>
      </c>
      <c r="N35" s="187"/>
      <c r="O35" s="190"/>
      <c r="P35" s="155" t="str">
        <f t="shared" si="2"/>
        <v/>
      </c>
      <c r="Q35" s="173"/>
    </row>
    <row r="36" spans="1:92" ht="15.75" customHeight="1" x14ac:dyDescent="0.2">
      <c r="A36" s="181"/>
      <c r="B36" s="197"/>
      <c r="C36" s="198"/>
      <c r="D36" s="197"/>
      <c r="E36" s="197"/>
      <c r="F36" s="199"/>
      <c r="G36" s="185"/>
      <c r="H36" s="185"/>
      <c r="I36" s="153">
        <f t="shared" ref="I36" si="7">(G36*2)/12</f>
        <v>0</v>
      </c>
      <c r="J36" s="154">
        <f t="shared" si="1"/>
        <v>0</v>
      </c>
      <c r="K36" s="186"/>
      <c r="L36" s="186"/>
      <c r="M36" s="155" t="str">
        <f t="shared" ref="M36" si="8">IF(G36&lt;&gt;"",ROUND(SUM(G36:L36),2),"")</f>
        <v/>
      </c>
      <c r="N36" s="187"/>
      <c r="O36" s="190"/>
      <c r="P36" s="155" t="str">
        <f t="shared" si="2"/>
        <v/>
      </c>
      <c r="Q36" s="173"/>
    </row>
    <row r="37" spans="1:92" s="157" customFormat="1" ht="18.75" customHeight="1" x14ac:dyDescent="0.2">
      <c r="A37" s="241" t="s">
        <v>3</v>
      </c>
      <c r="B37" s="242"/>
      <c r="C37" s="242"/>
      <c r="D37" s="242"/>
      <c r="E37" s="242"/>
      <c r="F37" s="243"/>
      <c r="G37" s="196"/>
      <c r="H37" s="196"/>
      <c r="I37" s="196"/>
      <c r="J37" s="196"/>
      <c r="K37" s="196"/>
      <c r="L37" s="156" t="str">
        <f>IF(L18&lt;&gt;"",ROUND(SUM(L18:L35),2),"")</f>
        <v/>
      </c>
      <c r="M37" s="156">
        <f>SUM(M16:M36)</f>
        <v>0</v>
      </c>
      <c r="N37" s="196"/>
      <c r="O37" s="196"/>
      <c r="P37" s="156" t="str">
        <f>IF(P16&lt;&gt;"",ROUND(SUM(P16:P36),2),"")</f>
        <v/>
      </c>
      <c r="Q37" s="174"/>
    </row>
    <row r="38" spans="1:92" s="158" customFormat="1" ht="12.75" x14ac:dyDescent="0.2">
      <c r="B38" s="159"/>
      <c r="C38" s="159"/>
      <c r="M38" s="160"/>
      <c r="P38" s="160"/>
    </row>
    <row r="39" spans="1:92" x14ac:dyDescent="0.2">
      <c r="A39" s="161" t="s">
        <v>0</v>
      </c>
      <c r="B39" s="161"/>
      <c r="C39" s="161"/>
    </row>
    <row r="40" spans="1:92" x14ac:dyDescent="0.2">
      <c r="A40" s="162" t="s">
        <v>83</v>
      </c>
      <c r="B40" s="161"/>
      <c r="C40" s="161"/>
    </row>
    <row r="41" spans="1:92" ht="23.25" customHeight="1" x14ac:dyDescent="0.2">
      <c r="A41" s="235" t="s">
        <v>138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</row>
    <row r="42" spans="1:92" s="163" customFormat="1" ht="11.25" customHeight="1" x14ac:dyDescent="0.2">
      <c r="A42" s="235" t="s">
        <v>140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</row>
    <row r="43" spans="1:92" s="163" customFormat="1" ht="11.25" customHeight="1" x14ac:dyDescent="0.2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</row>
    <row r="44" spans="1:92" s="164" customFormat="1" ht="11.25" customHeight="1" x14ac:dyDescent="0.2">
      <c r="A44" s="159"/>
      <c r="D44" s="165"/>
      <c r="E44" s="165"/>
      <c r="F44" s="165"/>
      <c r="G44" s="165"/>
      <c r="H44" s="165"/>
      <c r="I44" s="165"/>
      <c r="J44" s="165"/>
      <c r="K44" s="165"/>
      <c r="L44" s="165"/>
      <c r="M44" s="166"/>
      <c r="P44" s="166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</row>
    <row r="45" spans="1:92" s="168" customFormat="1" ht="11.25" x14ac:dyDescent="0.2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N45" s="159"/>
      <c r="O45" s="159"/>
    </row>
    <row r="46" spans="1:92" s="168" customFormat="1" ht="11.25" x14ac:dyDescent="0.2">
      <c r="A46" s="147"/>
      <c r="B46" s="147"/>
      <c r="C46" s="147"/>
      <c r="D46" s="147"/>
      <c r="E46" s="147"/>
      <c r="F46" s="147"/>
      <c r="G46" s="159"/>
      <c r="H46" s="159"/>
      <c r="I46" s="159"/>
      <c r="J46" s="159"/>
      <c r="K46" s="159"/>
      <c r="L46" s="159"/>
      <c r="N46" s="159"/>
      <c r="O46" s="159"/>
    </row>
    <row r="47" spans="1:92" s="158" customFormat="1" ht="12.75" x14ac:dyDescent="0.2">
      <c r="A47" s="147"/>
      <c r="B47" s="147"/>
      <c r="C47" s="147"/>
      <c r="D47" s="147"/>
      <c r="E47" s="147"/>
      <c r="F47" s="169"/>
      <c r="M47" s="160"/>
      <c r="P47" s="160"/>
    </row>
    <row r="48" spans="1:92" s="158" customFormat="1" ht="12.75" x14ac:dyDescent="0.2">
      <c r="A48" s="159"/>
      <c r="B48" s="159"/>
      <c r="C48" s="159"/>
      <c r="D48" s="159"/>
      <c r="E48" s="159"/>
      <c r="M48" s="160"/>
      <c r="P48" s="160"/>
    </row>
    <row r="49" spans="1:16" s="158" customFormat="1" ht="12.75" x14ac:dyDescent="0.2">
      <c r="A49" s="159"/>
      <c r="B49" s="159"/>
      <c r="C49" s="159"/>
      <c r="D49" s="159"/>
      <c r="E49" s="159"/>
      <c r="M49" s="160"/>
      <c r="P49" s="160"/>
    </row>
    <row r="50" spans="1:16" s="158" customFormat="1" ht="12.75" x14ac:dyDescent="0.2">
      <c r="B50" s="159"/>
      <c r="C50" s="159"/>
      <c r="M50" s="160"/>
      <c r="P50" s="160"/>
    </row>
    <row r="1048575" spans="6:6" x14ac:dyDescent="0.2">
      <c r="F1048575" s="170"/>
    </row>
  </sheetData>
  <sheetProtection insertRows="0"/>
  <customSheetViews>
    <customSheetView guid="{60A4A911-BC2F-457C-853F-14317F271147}" topLeftCell="A10">
      <selection activeCell="P16" sqref="P16:P35"/>
      <pageMargins left="0.7" right="0.7" top="0.75" bottom="0.75" header="0.3" footer="0.3"/>
      <pageSetup paperSize="9" orientation="portrait" r:id="rId1"/>
    </customSheetView>
  </customSheetViews>
  <mergeCells count="28">
    <mergeCell ref="A6:B6"/>
    <mergeCell ref="C6:O6"/>
    <mergeCell ref="A3:P3"/>
    <mergeCell ref="A5:B5"/>
    <mergeCell ref="D5:E5"/>
    <mergeCell ref="G5:M5"/>
    <mergeCell ref="O5:P5"/>
    <mergeCell ref="A7:B7"/>
    <mergeCell ref="D7:E7"/>
    <mergeCell ref="G7:M7"/>
    <mergeCell ref="O7:P7"/>
    <mergeCell ref="A8:B8"/>
    <mergeCell ref="C8:L8"/>
    <mergeCell ref="N8:O8"/>
    <mergeCell ref="A9:B9"/>
    <mergeCell ref="D9:E9"/>
    <mergeCell ref="G9:M9"/>
    <mergeCell ref="O9:P9"/>
    <mergeCell ref="A10:B10"/>
    <mergeCell ref="C10:O10"/>
    <mergeCell ref="A41:P41"/>
    <mergeCell ref="A42:P43"/>
    <mergeCell ref="A11:B11"/>
    <mergeCell ref="D11:E11"/>
    <mergeCell ref="G11:M11"/>
    <mergeCell ref="O11:P11"/>
    <mergeCell ref="G13:L13"/>
    <mergeCell ref="A37:F37"/>
  </mergeCells>
  <dataValidations count="1">
    <dataValidation showInputMessage="1" showErrorMessage="1" sqref="F34:F36"/>
  </dataValidation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Quadro I - Genérico</vt:lpstr>
      <vt:lpstr>Quadro II - Desl. e Estadas</vt:lpstr>
      <vt:lpstr>Quadro III - Recursos Humanos</vt:lpstr>
      <vt:lpstr>'Quadro I - Genérico'!Área_de_Impressão</vt:lpstr>
      <vt:lpstr>'Quadro II - Desl. e Estadas'!Área_de_Impressão</vt:lpstr>
      <vt:lpstr>'Quadro I - Genérico'!Títulos_de_Impressão</vt:lpstr>
      <vt:lpstr>'Quadro II - Desl. e Estadas'!Títulos_de_Impressão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NORTE2020</dc:creator>
  <cp:lastModifiedBy>Pedro Vieira</cp:lastModifiedBy>
  <cp:lastPrinted>2016-08-10T10:14:13Z</cp:lastPrinted>
  <dcterms:created xsi:type="dcterms:W3CDTF">2011-12-07T12:10:29Z</dcterms:created>
  <dcterms:modified xsi:type="dcterms:W3CDTF">2017-06-08T14:41:27Z</dcterms:modified>
</cp:coreProperties>
</file>