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2240" tabRatio="325"/>
  </bookViews>
  <sheets>
    <sheet name="CARACTERIZAÇÃO" sheetId="2" r:id="rId1"/>
    <sheet name="ORÇAMENTO" sheetId="6" r:id="rId2"/>
    <sheet name="DR e BALANÇO" sheetId="3" r:id="rId3"/>
    <sheet name="Base de dados" sheetId="4" state="hidden" r:id="rId4"/>
  </sheets>
  <externalReferences>
    <externalReference r:id="rId5"/>
    <externalReference r:id="rId6"/>
  </externalReferences>
  <definedNames>
    <definedName name="anscount" hidden="1">1</definedName>
    <definedName name="_xlnm.Print_Area" localSheetId="0">CARACTERIZAÇÃO!$A$1:$P$380</definedName>
    <definedName name="_xlnm.Print_Area" localSheetId="2">'DR e BALANÇO'!$A$1:$I$126</definedName>
    <definedName name="_xlnm.Print_Area" localSheetId="1">ORÇAMENTO!$A$1:$O$70</definedName>
    <definedName name="Bu">[1]INPUT!$B$10</definedName>
    <definedName name="DC">[1]INPUT!$B$8</definedName>
    <definedName name="EXHIBIT_01">#REF!</definedName>
    <definedName name="EXHIBIT_02">#REF!</definedName>
    <definedName name="EXHIBIT_05">#REF!</definedName>
    <definedName name="EXHIBIT_06">#REF!</definedName>
    <definedName name="EXHIBIT_07">#REF!</definedName>
    <definedName name="EXHIBIT_08">#REF!</definedName>
    <definedName name="new_proj">'[2]Novos Projectos'!$A$3:$A$57</definedName>
    <definedName name="Pm">[1]INPUT!$B$6</definedName>
    <definedName name="Rd">[1]INPUT!$B$4</definedName>
    <definedName name="t">[1]INPUT!$B$7</definedName>
    <definedName name="TD">[1]INPUT!$B$9</definedName>
    <definedName name="VARa">[1]INPUT!$B$12</definedName>
  </definedNames>
  <calcPr calcId="145621"/>
</workbook>
</file>

<file path=xl/calcChain.xml><?xml version="1.0" encoding="utf-8"?>
<calcChain xmlns="http://schemas.openxmlformats.org/spreadsheetml/2006/main">
  <c r="C123" i="3" l="1"/>
  <c r="C121" i="3"/>
  <c r="C120" i="3"/>
  <c r="C122" i="3"/>
  <c r="H2" i="4"/>
  <c r="Y2" i="4"/>
  <c r="X2" i="4"/>
  <c r="W2" i="4"/>
  <c r="V2" i="4"/>
  <c r="Z3" i="4" l="1"/>
  <c r="AA3" i="4"/>
  <c r="AB3" i="4"/>
  <c r="AC3" i="4"/>
  <c r="AD3" i="4"/>
  <c r="AE3" i="4"/>
  <c r="AF3" i="4"/>
  <c r="Z4" i="4"/>
  <c r="AA4" i="4"/>
  <c r="AB4" i="4"/>
  <c r="AC4" i="4"/>
  <c r="AD4" i="4"/>
  <c r="AE4" i="4"/>
  <c r="AF4" i="4"/>
  <c r="Z5" i="4"/>
  <c r="AA5" i="4"/>
  <c r="AB5" i="4"/>
  <c r="AC5" i="4"/>
  <c r="AD5" i="4"/>
  <c r="AE5" i="4"/>
  <c r="AF5" i="4"/>
  <c r="Z6" i="4"/>
  <c r="AA6" i="4"/>
  <c r="AB6" i="4"/>
  <c r="AC6" i="4"/>
  <c r="AD6" i="4"/>
  <c r="AE6" i="4"/>
  <c r="AF6" i="4"/>
  <c r="Z7" i="4"/>
  <c r="AA7" i="4"/>
  <c r="AB7" i="4"/>
  <c r="AC7" i="4"/>
  <c r="AD7" i="4"/>
  <c r="AE7" i="4"/>
  <c r="AF7" i="4"/>
  <c r="Z8" i="4"/>
  <c r="AA8" i="4"/>
  <c r="AB8" i="4"/>
  <c r="AC8" i="4"/>
  <c r="AD8" i="4"/>
  <c r="AE8" i="4"/>
  <c r="AF8" i="4"/>
  <c r="Z9" i="4"/>
  <c r="AA9" i="4"/>
  <c r="AB9" i="4"/>
  <c r="AC9" i="4"/>
  <c r="AD9" i="4"/>
  <c r="AE9" i="4"/>
  <c r="AF9" i="4"/>
  <c r="Z10" i="4"/>
  <c r="AA10" i="4"/>
  <c r="AB10" i="4"/>
  <c r="AC10" i="4"/>
  <c r="AD10" i="4"/>
  <c r="AE10" i="4"/>
  <c r="AF10" i="4"/>
  <c r="Z11" i="4"/>
  <c r="AA11" i="4"/>
  <c r="AB11" i="4"/>
  <c r="AC11" i="4"/>
  <c r="AD11" i="4"/>
  <c r="AE11" i="4"/>
  <c r="AF11" i="4"/>
  <c r="Z12" i="4"/>
  <c r="AA12" i="4"/>
  <c r="AB12" i="4"/>
  <c r="AC12" i="4"/>
  <c r="AD12" i="4"/>
  <c r="AE12" i="4"/>
  <c r="AF12" i="4"/>
  <c r="Z13" i="4"/>
  <c r="AA13" i="4"/>
  <c r="AB13" i="4"/>
  <c r="AC13" i="4"/>
  <c r="AD13" i="4"/>
  <c r="AE13" i="4"/>
  <c r="AF13" i="4"/>
  <c r="Z14" i="4"/>
  <c r="AA14" i="4"/>
  <c r="AB14" i="4"/>
  <c r="AC14" i="4"/>
  <c r="AD14" i="4"/>
  <c r="AE14" i="4"/>
  <c r="AF14" i="4"/>
  <c r="Z15" i="4"/>
  <c r="AA15" i="4"/>
  <c r="AB15" i="4"/>
  <c r="AC15" i="4"/>
  <c r="AD15" i="4"/>
  <c r="AE15" i="4"/>
  <c r="AF15" i="4"/>
  <c r="Z16" i="4"/>
  <c r="AA16" i="4"/>
  <c r="AB16" i="4"/>
  <c r="AC16" i="4"/>
  <c r="AD16" i="4"/>
  <c r="AE16" i="4"/>
  <c r="AF16" i="4"/>
  <c r="Z17" i="4"/>
  <c r="AA17" i="4"/>
  <c r="AB17" i="4"/>
  <c r="AC17" i="4"/>
  <c r="AD17" i="4"/>
  <c r="AE17" i="4"/>
  <c r="AF17" i="4"/>
  <c r="Z18" i="4"/>
  <c r="AA18" i="4"/>
  <c r="AB18" i="4"/>
  <c r="AC18" i="4"/>
  <c r="AD18" i="4"/>
  <c r="AE18" i="4"/>
  <c r="AF18" i="4"/>
  <c r="Z19" i="4"/>
  <c r="AA19" i="4"/>
  <c r="AB19" i="4"/>
  <c r="AC19" i="4"/>
  <c r="AD19" i="4"/>
  <c r="AE19" i="4"/>
  <c r="AF19" i="4"/>
  <c r="Z20" i="4"/>
  <c r="AA20" i="4"/>
  <c r="AB20" i="4"/>
  <c r="AC20" i="4"/>
  <c r="AD20" i="4"/>
  <c r="AE20" i="4"/>
  <c r="AF20" i="4"/>
  <c r="Z21" i="4"/>
  <c r="AA21" i="4"/>
  <c r="AB21" i="4"/>
  <c r="AC21" i="4"/>
  <c r="AD21" i="4"/>
  <c r="AE21" i="4"/>
  <c r="AF21" i="4"/>
  <c r="Z22" i="4"/>
  <c r="AA22" i="4"/>
  <c r="AB22" i="4"/>
  <c r="AC22" i="4"/>
  <c r="AD22" i="4"/>
  <c r="AE22" i="4"/>
  <c r="AF22" i="4"/>
  <c r="Z23" i="4"/>
  <c r="AA23" i="4"/>
  <c r="AB23" i="4"/>
  <c r="AC23" i="4"/>
  <c r="AD23" i="4"/>
  <c r="AE23" i="4"/>
  <c r="AF23" i="4"/>
  <c r="Z24" i="4"/>
  <c r="AA24" i="4"/>
  <c r="AB24" i="4"/>
  <c r="AC24" i="4"/>
  <c r="AD24" i="4"/>
  <c r="AE24" i="4"/>
  <c r="AF24" i="4"/>
  <c r="Z25" i="4"/>
  <c r="AA25" i="4"/>
  <c r="AB25" i="4"/>
  <c r="AC25" i="4"/>
  <c r="AD25" i="4"/>
  <c r="AE25" i="4"/>
  <c r="AF25" i="4"/>
  <c r="Z26" i="4"/>
  <c r="AA26" i="4"/>
  <c r="AB26" i="4"/>
  <c r="AC26" i="4"/>
  <c r="AD26" i="4"/>
  <c r="AE26" i="4"/>
  <c r="AF26" i="4"/>
  <c r="Z27" i="4"/>
  <c r="AA27" i="4"/>
  <c r="AB27" i="4"/>
  <c r="AC27" i="4"/>
  <c r="AD27" i="4"/>
  <c r="AE27" i="4"/>
  <c r="AF27" i="4"/>
  <c r="Z28" i="4"/>
  <c r="AA28" i="4"/>
  <c r="AB28" i="4"/>
  <c r="AC28" i="4"/>
  <c r="AD28" i="4"/>
  <c r="AE28" i="4"/>
  <c r="AF28" i="4"/>
  <c r="Z29" i="4"/>
  <c r="AA29" i="4"/>
  <c r="AB29" i="4"/>
  <c r="AC29" i="4"/>
  <c r="AD29" i="4"/>
  <c r="AE29" i="4"/>
  <c r="AF29" i="4"/>
  <c r="Z30" i="4"/>
  <c r="AA30" i="4"/>
  <c r="AB30" i="4"/>
  <c r="AC30" i="4"/>
  <c r="AD30" i="4"/>
  <c r="AE30" i="4"/>
  <c r="AF30" i="4"/>
  <c r="Z31" i="4"/>
  <c r="AA31" i="4"/>
  <c r="AB31" i="4"/>
  <c r="AC31" i="4"/>
  <c r="AD31" i="4"/>
  <c r="AE31" i="4"/>
  <c r="AF31" i="4"/>
  <c r="Z32" i="4"/>
  <c r="AA32" i="4"/>
  <c r="AB32" i="4"/>
  <c r="AC32" i="4"/>
  <c r="AD32" i="4"/>
  <c r="AE32" i="4"/>
  <c r="AF32" i="4"/>
  <c r="Z33" i="4"/>
  <c r="AA33" i="4"/>
  <c r="AB33" i="4"/>
  <c r="AC33" i="4"/>
  <c r="AD33" i="4"/>
  <c r="AE33" i="4"/>
  <c r="AF33" i="4"/>
  <c r="Z34" i="4"/>
  <c r="AA34" i="4"/>
  <c r="AB34" i="4"/>
  <c r="AC34" i="4"/>
  <c r="AD34" i="4"/>
  <c r="AE34" i="4"/>
  <c r="AF34" i="4"/>
  <c r="Z35" i="4"/>
  <c r="AA35" i="4"/>
  <c r="AB35" i="4"/>
  <c r="AC35" i="4"/>
  <c r="AD35" i="4"/>
  <c r="AE35" i="4"/>
  <c r="AF35" i="4"/>
  <c r="Z36" i="4"/>
  <c r="AA36" i="4"/>
  <c r="AB36" i="4"/>
  <c r="AC36" i="4"/>
  <c r="AD36" i="4"/>
  <c r="AE36" i="4"/>
  <c r="AF36" i="4"/>
  <c r="Z37" i="4"/>
  <c r="AA37" i="4"/>
  <c r="AB37" i="4"/>
  <c r="AC37" i="4"/>
  <c r="AD37" i="4"/>
  <c r="AE37" i="4"/>
  <c r="AF37" i="4"/>
  <c r="Z38" i="4"/>
  <c r="AA38" i="4"/>
  <c r="AB38" i="4"/>
  <c r="AC38" i="4"/>
  <c r="AD38" i="4"/>
  <c r="AE38" i="4"/>
  <c r="AF38" i="4"/>
  <c r="Z39" i="4"/>
  <c r="AA39" i="4"/>
  <c r="AB39" i="4"/>
  <c r="AC39" i="4"/>
  <c r="AD39" i="4"/>
  <c r="AE39" i="4"/>
  <c r="AF39" i="4"/>
  <c r="Z40" i="4"/>
  <c r="AA40" i="4"/>
  <c r="AB40" i="4"/>
  <c r="AC40" i="4"/>
  <c r="AD40" i="4"/>
  <c r="AE40" i="4"/>
  <c r="AF40" i="4"/>
  <c r="Z41" i="4"/>
  <c r="AA41" i="4"/>
  <c r="AB41" i="4"/>
  <c r="AC41" i="4"/>
  <c r="AD41" i="4"/>
  <c r="AE41" i="4"/>
  <c r="AF41" i="4"/>
  <c r="Z42" i="4"/>
  <c r="AA42" i="4"/>
  <c r="AB42" i="4"/>
  <c r="AC42" i="4"/>
  <c r="AD42" i="4"/>
  <c r="AE42" i="4"/>
  <c r="AF42" i="4"/>
  <c r="Z43" i="4"/>
  <c r="AA43" i="4"/>
  <c r="AB43" i="4"/>
  <c r="AC43" i="4"/>
  <c r="AD43" i="4"/>
  <c r="AE43" i="4"/>
  <c r="AF43" i="4"/>
  <c r="Z44" i="4"/>
  <c r="AA44" i="4"/>
  <c r="AB44" i="4"/>
  <c r="AC44" i="4"/>
  <c r="AD44" i="4"/>
  <c r="AE44" i="4"/>
  <c r="AF44" i="4"/>
  <c r="Z45" i="4"/>
  <c r="AA45" i="4"/>
  <c r="AB45" i="4"/>
  <c r="AC45" i="4"/>
  <c r="AD45" i="4"/>
  <c r="AE45" i="4"/>
  <c r="AF45" i="4"/>
  <c r="Z46" i="4"/>
  <c r="AA46" i="4"/>
  <c r="AB46" i="4"/>
  <c r="AC46" i="4"/>
  <c r="AD46" i="4"/>
  <c r="AE46" i="4"/>
  <c r="AF46" i="4"/>
  <c r="Z47" i="4"/>
  <c r="AA47" i="4"/>
  <c r="AB47" i="4"/>
  <c r="AC47" i="4"/>
  <c r="AD47" i="4"/>
  <c r="AE47" i="4"/>
  <c r="AF47" i="4"/>
  <c r="AF2" i="4"/>
  <c r="AF1" i="4"/>
  <c r="AE2" i="4"/>
  <c r="AE1" i="4"/>
  <c r="AD2" i="4"/>
  <c r="AD1" i="4"/>
  <c r="AC2" i="4"/>
  <c r="AC1" i="4"/>
  <c r="AB2" i="4"/>
  <c r="AB1" i="4"/>
  <c r="AA2" i="4"/>
  <c r="AA1" i="4"/>
  <c r="Z2" i="4"/>
  <c r="Z1" i="4"/>
  <c r="C94" i="3" l="1"/>
  <c r="D88" i="3"/>
  <c r="E88" i="3"/>
  <c r="F88" i="3"/>
  <c r="G88" i="3"/>
  <c r="H88" i="3"/>
  <c r="I88" i="3"/>
  <c r="C88" i="3"/>
  <c r="C86" i="3"/>
  <c r="C57" i="3"/>
  <c r="C71" i="3" s="1"/>
  <c r="C45" i="3"/>
  <c r="F94" i="3"/>
  <c r="E94" i="3"/>
  <c r="D94" i="3"/>
  <c r="C106" i="3" l="1"/>
  <c r="C107" i="3" s="1"/>
  <c r="J11" i="6"/>
  <c r="K11" i="6"/>
  <c r="L11" i="6"/>
  <c r="J12" i="6"/>
  <c r="K12" i="6"/>
  <c r="L12" i="6"/>
  <c r="J13" i="6"/>
  <c r="K13" i="6"/>
  <c r="L13" i="6"/>
  <c r="J14" i="6"/>
  <c r="K14" i="6"/>
  <c r="L14" i="6"/>
  <c r="J15" i="6"/>
  <c r="K15" i="6"/>
  <c r="L15" i="6"/>
  <c r="J16" i="6"/>
  <c r="K16" i="6"/>
  <c r="L16" i="6"/>
  <c r="J17" i="6"/>
  <c r="K17" i="6"/>
  <c r="L17" i="6"/>
  <c r="J18" i="6"/>
  <c r="K18" i="6"/>
  <c r="L18" i="6"/>
  <c r="J19" i="6"/>
  <c r="K19" i="6"/>
  <c r="L19" i="6"/>
  <c r="J20" i="6"/>
  <c r="K20" i="6"/>
  <c r="L20" i="6"/>
  <c r="J21" i="6"/>
  <c r="K21" i="6"/>
  <c r="L21" i="6"/>
  <c r="J22" i="6"/>
  <c r="K22" i="6"/>
  <c r="L22" i="6"/>
  <c r="J23" i="6"/>
  <c r="K23" i="6"/>
  <c r="L23" i="6"/>
  <c r="J24" i="6"/>
  <c r="K24" i="6"/>
  <c r="L24" i="6"/>
  <c r="J25" i="6"/>
  <c r="K25" i="6"/>
  <c r="L25" i="6"/>
  <c r="J26" i="6"/>
  <c r="K26" i="6"/>
  <c r="L26" i="6"/>
  <c r="J27" i="6"/>
  <c r="K27" i="6"/>
  <c r="L27" i="6"/>
  <c r="J28" i="6"/>
  <c r="K28" i="6"/>
  <c r="L28" i="6"/>
  <c r="J29" i="6"/>
  <c r="K29" i="6"/>
  <c r="L29" i="6"/>
  <c r="G11" i="6"/>
  <c r="G12" i="6"/>
  <c r="G13" i="6"/>
  <c r="G14" i="6"/>
  <c r="G15" i="6"/>
  <c r="G16" i="6"/>
  <c r="G17" i="6"/>
  <c r="G18" i="6"/>
  <c r="G19" i="6"/>
  <c r="G20" i="6"/>
  <c r="G21" i="6"/>
  <c r="G22" i="6"/>
  <c r="G23" i="6"/>
  <c r="G24" i="6"/>
  <c r="G25" i="6"/>
  <c r="G26" i="6"/>
  <c r="G27" i="6"/>
  <c r="G28" i="6"/>
  <c r="G29" i="6"/>
  <c r="J33" i="6"/>
  <c r="K33" i="6"/>
  <c r="L33" i="6"/>
  <c r="J34" i="6"/>
  <c r="K34" i="6"/>
  <c r="L34" i="6"/>
  <c r="J35" i="6"/>
  <c r="K35" i="6"/>
  <c r="L35" i="6"/>
  <c r="J36" i="6"/>
  <c r="K36" i="6"/>
  <c r="L36" i="6"/>
  <c r="J37" i="6"/>
  <c r="K37" i="6"/>
  <c r="L37" i="6"/>
  <c r="J38" i="6"/>
  <c r="K38" i="6"/>
  <c r="L38" i="6"/>
  <c r="J39" i="6"/>
  <c r="K39" i="6"/>
  <c r="L39" i="6"/>
  <c r="G33" i="6"/>
  <c r="G34" i="6"/>
  <c r="G35" i="6"/>
  <c r="G36" i="6"/>
  <c r="G37" i="6"/>
  <c r="G38" i="6"/>
  <c r="G39" i="6"/>
  <c r="C2" i="4"/>
  <c r="C118" i="3"/>
  <c r="S2" i="4"/>
  <c r="R2" i="4"/>
  <c r="Q2" i="4"/>
  <c r="O2" i="4"/>
  <c r="N2" i="4"/>
  <c r="L2" i="4"/>
  <c r="K2" i="4"/>
  <c r="J2" i="4"/>
  <c r="I2" i="4"/>
  <c r="H1" i="4"/>
  <c r="G2" i="4"/>
  <c r="G1" i="4"/>
  <c r="H277" i="2"/>
  <c r="H57" i="6"/>
  <c r="F57" i="6"/>
  <c r="E57" i="6"/>
  <c r="L56" i="6"/>
  <c r="K56" i="6"/>
  <c r="J56" i="6"/>
  <c r="G56" i="6"/>
  <c r="L55" i="6"/>
  <c r="K55" i="6"/>
  <c r="J55" i="6"/>
  <c r="G55" i="6"/>
  <c r="L54" i="6"/>
  <c r="K54" i="6"/>
  <c r="J54" i="6"/>
  <c r="G54" i="6"/>
  <c r="L53" i="6"/>
  <c r="K53" i="6"/>
  <c r="J53" i="6"/>
  <c r="G53" i="6"/>
  <c r="L52" i="6"/>
  <c r="K52" i="6"/>
  <c r="J52" i="6"/>
  <c r="G52" i="6"/>
  <c r="L51" i="6"/>
  <c r="K51" i="6"/>
  <c r="J51" i="6"/>
  <c r="G51" i="6"/>
  <c r="L50" i="6"/>
  <c r="K50" i="6"/>
  <c r="J50" i="6"/>
  <c r="G50" i="6"/>
  <c r="L49" i="6"/>
  <c r="K49" i="6"/>
  <c r="J49" i="6"/>
  <c r="G49" i="6"/>
  <c r="M49" i="6" s="1"/>
  <c r="L48" i="6"/>
  <c r="K48" i="6"/>
  <c r="J48" i="6"/>
  <c r="G48" i="6"/>
  <c r="L47" i="6"/>
  <c r="K47" i="6"/>
  <c r="J47" i="6"/>
  <c r="G47" i="6"/>
  <c r="L46" i="6"/>
  <c r="K46" i="6"/>
  <c r="J46" i="6"/>
  <c r="G46" i="6"/>
  <c r="L45" i="6"/>
  <c r="K45" i="6"/>
  <c r="J45" i="6"/>
  <c r="G45" i="6"/>
  <c r="L44" i="6"/>
  <c r="K44" i="6"/>
  <c r="J44" i="6"/>
  <c r="G44" i="6"/>
  <c r="L43" i="6"/>
  <c r="K43" i="6"/>
  <c r="J43" i="6"/>
  <c r="G43" i="6"/>
  <c r="L42" i="6"/>
  <c r="K42" i="6"/>
  <c r="J42" i="6"/>
  <c r="G42" i="6"/>
  <c r="L41" i="6"/>
  <c r="K41" i="6"/>
  <c r="J41" i="6"/>
  <c r="G41" i="6"/>
  <c r="L40" i="6"/>
  <c r="K40" i="6"/>
  <c r="J40" i="6"/>
  <c r="G40" i="6"/>
  <c r="L32" i="6"/>
  <c r="K32" i="6"/>
  <c r="J32" i="6"/>
  <c r="G32" i="6"/>
  <c r="L31" i="6"/>
  <c r="K31" i="6"/>
  <c r="J31" i="6"/>
  <c r="G31" i="6"/>
  <c r="L30" i="6"/>
  <c r="K30" i="6"/>
  <c r="J30" i="6"/>
  <c r="G30" i="6"/>
  <c r="I57" i="6"/>
  <c r="F2" i="4"/>
  <c r="E2" i="4"/>
  <c r="D2" i="4"/>
  <c r="B2" i="4"/>
  <c r="A2" i="4"/>
  <c r="D117" i="3"/>
  <c r="U2" i="4" s="1"/>
  <c r="E117" i="3"/>
  <c r="F117" i="3"/>
  <c r="G117" i="3"/>
  <c r="H117" i="3"/>
  <c r="I117" i="3"/>
  <c r="D121" i="3"/>
  <c r="E121" i="3"/>
  <c r="F121" i="3"/>
  <c r="G121" i="3"/>
  <c r="H121" i="3"/>
  <c r="I121" i="3"/>
  <c r="D122" i="3"/>
  <c r="E122" i="3"/>
  <c r="F122" i="3"/>
  <c r="G122" i="3"/>
  <c r="H122" i="3"/>
  <c r="I122" i="3"/>
  <c r="D123" i="3"/>
  <c r="E123" i="3"/>
  <c r="F123" i="3"/>
  <c r="G123" i="3"/>
  <c r="H123" i="3"/>
  <c r="I123" i="3"/>
  <c r="C119" i="3"/>
  <c r="C117" i="3"/>
  <c r="T2" i="4" s="1"/>
  <c r="D45" i="3"/>
  <c r="D57" i="3"/>
  <c r="D86" i="3"/>
  <c r="D106" i="3"/>
  <c r="F106" i="3"/>
  <c r="F120" i="3" s="1"/>
  <c r="G94" i="3"/>
  <c r="H94" i="3"/>
  <c r="H106" i="3"/>
  <c r="H120" i="3" s="1"/>
  <c r="I94" i="3"/>
  <c r="E106" i="3"/>
  <c r="E120" i="3" s="1"/>
  <c r="G106" i="3"/>
  <c r="G120" i="3"/>
  <c r="E86" i="3"/>
  <c r="E119" i="3" s="1"/>
  <c r="F86" i="3"/>
  <c r="G86" i="3"/>
  <c r="G119" i="3" s="1"/>
  <c r="H86" i="3"/>
  <c r="H119" i="3" s="1"/>
  <c r="I86" i="3"/>
  <c r="I119" i="3" s="1"/>
  <c r="E57" i="3"/>
  <c r="F57" i="3"/>
  <c r="G57" i="3"/>
  <c r="H57" i="3"/>
  <c r="I57" i="3"/>
  <c r="E45" i="3"/>
  <c r="E71" i="3" s="1"/>
  <c r="E118" i="3" s="1"/>
  <c r="E124" i="3" s="1"/>
  <c r="F45" i="3"/>
  <c r="G45" i="3"/>
  <c r="H45" i="3"/>
  <c r="H71" i="3" s="1"/>
  <c r="H118" i="3" s="1"/>
  <c r="I45" i="3"/>
  <c r="I106" i="3"/>
  <c r="I120" i="3" s="1"/>
  <c r="F71" i="3" l="1"/>
  <c r="F118" i="3" s="1"/>
  <c r="E107" i="3"/>
  <c r="F107" i="3"/>
  <c r="M40" i="6"/>
  <c r="M42" i="6"/>
  <c r="M48" i="6"/>
  <c r="M52" i="6"/>
  <c r="M29" i="6"/>
  <c r="M27" i="6"/>
  <c r="M25" i="6"/>
  <c r="M23" i="6"/>
  <c r="M21" i="6"/>
  <c r="M19" i="6"/>
  <c r="M17" i="6"/>
  <c r="M15" i="6"/>
  <c r="M13" i="6"/>
  <c r="M56" i="6"/>
  <c r="I126" i="3"/>
  <c r="G126" i="3"/>
  <c r="H126" i="3"/>
  <c r="F126" i="3"/>
  <c r="C126" i="3"/>
  <c r="E126" i="3"/>
  <c r="D119" i="3"/>
  <c r="D126" i="3"/>
  <c r="M11" i="6"/>
  <c r="H124" i="3"/>
  <c r="G107" i="3"/>
  <c r="I107" i="3"/>
  <c r="I71" i="3"/>
  <c r="I118" i="3" s="1"/>
  <c r="G71" i="3"/>
  <c r="G118" i="3" s="1"/>
  <c r="F119" i="3"/>
  <c r="F124" i="3" s="1"/>
  <c r="D71" i="3"/>
  <c r="D118" i="3" s="1"/>
  <c r="M53" i="6"/>
  <c r="M33" i="6"/>
  <c r="M38" i="6"/>
  <c r="M34" i="6"/>
  <c r="L57" i="6"/>
  <c r="M31" i="6"/>
  <c r="M32" i="6"/>
  <c r="M41" i="6"/>
  <c r="M43" i="6"/>
  <c r="M44" i="6"/>
  <c r="M45" i="6"/>
  <c r="M46" i="6"/>
  <c r="M47" i="6"/>
  <c r="M50" i="6"/>
  <c r="M51" i="6"/>
  <c r="M54" i="6"/>
  <c r="M55" i="6"/>
  <c r="M37" i="6"/>
  <c r="J57" i="6"/>
  <c r="M39" i="6"/>
  <c r="M35" i="6"/>
  <c r="G124" i="3"/>
  <c r="I124" i="3"/>
  <c r="D107" i="3"/>
  <c r="M28" i="6"/>
  <c r="M20" i="6"/>
  <c r="M12" i="6"/>
  <c r="G57" i="6"/>
  <c r="H279" i="2" s="1"/>
  <c r="H281" i="2" s="1"/>
  <c r="M2" i="4" s="1"/>
  <c r="M24" i="6"/>
  <c r="M16" i="6"/>
  <c r="H107" i="3"/>
  <c r="C124" i="3"/>
  <c r="K57" i="6"/>
  <c r="M36" i="6"/>
  <c r="M26" i="6"/>
  <c r="M22" i="6"/>
  <c r="M18" i="6"/>
  <c r="M14" i="6"/>
  <c r="D120" i="3"/>
  <c r="M30" i="6"/>
  <c r="P2" i="4"/>
  <c r="D124" i="3" l="1"/>
  <c r="M57" i="6"/>
</calcChain>
</file>

<file path=xl/sharedStrings.xml><?xml version="1.0" encoding="utf-8"?>
<sst xmlns="http://schemas.openxmlformats.org/spreadsheetml/2006/main" count="351" uniqueCount="306">
  <si>
    <t>E</t>
  </si>
  <si>
    <t>B.1 Coerência e racionalidade do projeto (será avaliado, nomeadamente, a qualidade do projeto, a coerência face ao diagnóstico apresentado e a fundamentação das opções de investimento)</t>
  </si>
  <si>
    <t>B2 - Caráter inovador do projeto (será avaliado, nomeadamente, o grau de inovação dos recursos a utilizar e a mobilizar, o grau de inovação para a empresa/para o local onde se insere)</t>
  </si>
  <si>
    <t>B3 - Sustentabilidade prevista para o projeto após o financiamento</t>
  </si>
  <si>
    <t xml:space="preserve">D1 - Grau de integração do projeto em planos de intervenção mais abrangentes </t>
  </si>
  <si>
    <t>Rácio</t>
  </si>
  <si>
    <t>A - Eficácia e impacto em resultados</t>
  </si>
  <si>
    <t>A1 - Contributo para a concretização dos indicadores de realização e resultado do PO CRESC ALGARVE 2020</t>
  </si>
  <si>
    <t>B - Eficiência, qualidade e inovação</t>
  </si>
  <si>
    <t>D - Abrangência e transversalidade</t>
  </si>
  <si>
    <t>E - Igualdade de oportunidades e de género</t>
  </si>
  <si>
    <t>Indicadores</t>
  </si>
  <si>
    <t>Indicador</t>
  </si>
  <si>
    <t>Volume de Negócios</t>
  </si>
  <si>
    <t>Ativo</t>
  </si>
  <si>
    <t>Capital Próprio</t>
  </si>
  <si>
    <t>Passivo</t>
  </si>
  <si>
    <t>Resultado Operacional</t>
  </si>
  <si>
    <t>Resultado antes de Impostos</t>
  </si>
  <si>
    <t>Resultado Líquido</t>
  </si>
  <si>
    <t>Autonomia Financeira (%)</t>
  </si>
  <si>
    <t xml:space="preserve"> Vendas e serviços prestados</t>
  </si>
  <si>
    <t xml:space="preserve"> Subsídios à exploração</t>
  </si>
  <si>
    <t xml:space="preserve"> Ganhos/perdas imputados de subsidiárias, associadas a empreendimentos conjuntos</t>
  </si>
  <si>
    <t xml:space="preserve"> Variação nos inventários da produção</t>
  </si>
  <si>
    <t xml:space="preserve"> Trabalhos para a própria entidade</t>
  </si>
  <si>
    <t xml:space="preserve"> Custo das mercadorias vendidas e das matérias consumidas</t>
  </si>
  <si>
    <t xml:space="preserve"> Fornecimentos e serviços externos</t>
  </si>
  <si>
    <t xml:space="preserve"> Gastos com o pessoal</t>
  </si>
  <si>
    <t xml:space="preserve"> Imparidade de inventários (perdas/reversões)</t>
  </si>
  <si>
    <t xml:space="preserve"> Imparidade de dívidas a receber (perdas/reversões)</t>
  </si>
  <si>
    <t xml:space="preserve"> Provisões (aumentos/reduções)</t>
  </si>
  <si>
    <t xml:space="preserve"> Imparidade de investimentos não depreciáveis/amortizáveis (perdas/reversões)</t>
  </si>
  <si>
    <t xml:space="preserve"> Outras imparidades (perdas/reversões) / Imparidades (perdas/reversões) (*)</t>
  </si>
  <si>
    <t xml:space="preserve"> Aumentos/reduções de justo valor</t>
  </si>
  <si>
    <t xml:space="preserve"> Outros rendimentos e ganhos</t>
  </si>
  <si>
    <t xml:space="preserve">      Rendimentos suplementares</t>
  </si>
  <si>
    <t xml:space="preserve">      Outros</t>
  </si>
  <si>
    <t xml:space="preserve"> Outros gastos e perdas</t>
  </si>
  <si>
    <t xml:space="preserve">      Impostos indiretos</t>
  </si>
  <si>
    <t xml:space="preserve"> Resultado antes de depreciações, gastos de financiamento e impostos</t>
  </si>
  <si>
    <t xml:space="preserve"> Gastos/reversões de depreciação e de amortização</t>
  </si>
  <si>
    <t xml:space="preserve"> Imparidade de Investimentos depreciáveis/amortizáveis (perdas/reversões)</t>
  </si>
  <si>
    <t xml:space="preserve"> Resultado operacional (antes de gastos de financiamento e impostos)</t>
  </si>
  <si>
    <t xml:space="preserve"> Juros e rendimentos similares obtidos</t>
  </si>
  <si>
    <t xml:space="preserve"> Juros e gastos similares suportados</t>
  </si>
  <si>
    <t xml:space="preserve"> Resultado antes de impostos</t>
  </si>
  <si>
    <t xml:space="preserve"> Imposto sobre o rendimento do período</t>
  </si>
  <si>
    <t xml:space="preserve"> Resultado líquido do período</t>
  </si>
  <si>
    <t xml:space="preserve"> Resultado das atividades descontinuadas (líquido de impostos) incluído no resultado líquido do período</t>
  </si>
  <si>
    <t>Rubricas</t>
  </si>
  <si>
    <t>* apenas para micro e pequenas empresas</t>
  </si>
  <si>
    <t>Balanço Históricos e Previsionais</t>
  </si>
  <si>
    <t xml:space="preserve">                                               ATIVO</t>
  </si>
  <si>
    <t xml:space="preserve"> Ativo não corrente</t>
  </si>
  <si>
    <t xml:space="preserve">    Ativos fixos tangíveis</t>
  </si>
  <si>
    <t xml:space="preserve">    Propriedades de investimento</t>
  </si>
  <si>
    <t xml:space="preserve">    Goodwill</t>
  </si>
  <si>
    <t xml:space="preserve">    Ativos intangíveis</t>
  </si>
  <si>
    <t xml:space="preserve">    Ativos biológicos</t>
  </si>
  <si>
    <t xml:space="preserve">    Participações financeiras - método da equivalência patrimonial</t>
  </si>
  <si>
    <t xml:space="preserve">    Participações financeiras - outros métodos</t>
  </si>
  <si>
    <t xml:space="preserve">    Acionistas/sócios</t>
  </si>
  <si>
    <t xml:space="preserve">    Outros ativos financeiros</t>
  </si>
  <si>
    <t xml:space="preserve">    Ativos por impostos diferidos</t>
  </si>
  <si>
    <t xml:space="preserve">    Investimentos financeiros (*)</t>
  </si>
  <si>
    <t xml:space="preserve"> Ativo corrente</t>
  </si>
  <si>
    <t xml:space="preserve">    Inventários</t>
  </si>
  <si>
    <t xml:space="preserve">    Clientes</t>
  </si>
  <si>
    <t xml:space="preserve">    Adiantamentos a fornecedores</t>
  </si>
  <si>
    <t xml:space="preserve">    Estado e outros entes públicos</t>
  </si>
  <si>
    <t xml:space="preserve">    Outras contas a receber</t>
  </si>
  <si>
    <t xml:space="preserve">    Diferimentos</t>
  </si>
  <si>
    <t xml:space="preserve">    Ativos financeiros detidos para negociação</t>
  </si>
  <si>
    <t xml:space="preserve">    Ativos não correntes detidos para venda</t>
  </si>
  <si>
    <t xml:space="preserve">    Outros ativos correntes</t>
  </si>
  <si>
    <t xml:space="preserve">    Caixa e depósitos bancários</t>
  </si>
  <si>
    <t xml:space="preserve"> TOTAL DO ATIVO</t>
  </si>
  <si>
    <t xml:space="preserve">                                CAPITAL PRÓPRIO E PASSIVO</t>
  </si>
  <si>
    <t xml:space="preserve"> Capital realizado</t>
  </si>
  <si>
    <t xml:space="preserve"> Ações (quotas) próprias</t>
  </si>
  <si>
    <t xml:space="preserve"> Outros instrumentos de capital próprio</t>
  </si>
  <si>
    <t xml:space="preserve"> Prémios de emissão</t>
  </si>
  <si>
    <t xml:space="preserve"> Reservas legais</t>
  </si>
  <si>
    <t xml:space="preserve"> Outras reservas</t>
  </si>
  <si>
    <t xml:space="preserve"> Resultados transitados</t>
  </si>
  <si>
    <t xml:space="preserve"> Ajustamentos em ativos financeiros</t>
  </si>
  <si>
    <t xml:space="preserve"> Excedentes de revalorização</t>
  </si>
  <si>
    <t xml:space="preserve"> Outras variações no capital próprio</t>
  </si>
  <si>
    <t xml:space="preserve"> Interesses minoritários</t>
  </si>
  <si>
    <t xml:space="preserve"> Dividendos antecipados</t>
  </si>
  <si>
    <t xml:space="preserve"> TOTAL DO CAPITAL PRÓPRIO</t>
  </si>
  <si>
    <t xml:space="preserve">                                                 PASSIVO</t>
  </si>
  <si>
    <t xml:space="preserve"> Passivo não corrente</t>
  </si>
  <si>
    <t xml:space="preserve">    Provisões</t>
  </si>
  <si>
    <t xml:space="preserve">    Financiamentos obtidos</t>
  </si>
  <si>
    <t xml:space="preserve">    Responsabilidades por benefícios pós-emprego</t>
  </si>
  <si>
    <t xml:space="preserve">    Passivos por impostos diferidos</t>
  </si>
  <si>
    <t xml:space="preserve">    Outras contas a pagar</t>
  </si>
  <si>
    <t xml:space="preserve"> Passivo corrente</t>
  </si>
  <si>
    <t xml:space="preserve">    Fornecedores</t>
  </si>
  <si>
    <t xml:space="preserve">    Adiantamentos de clientes</t>
  </si>
  <si>
    <t xml:space="preserve">    Passivos financeiros detidos para negociação</t>
  </si>
  <si>
    <t xml:space="preserve">    Outros passivos financeiros</t>
  </si>
  <si>
    <t xml:space="preserve">    Passivos não correntes detidos para venda</t>
  </si>
  <si>
    <t xml:space="preserve">    Outros passivos correntes</t>
  </si>
  <si>
    <t xml:space="preserve"> TOTAL DO PASSIVO</t>
  </si>
  <si>
    <t xml:space="preserve"> TOTAL DO CAPITAL PRÓPRIO + PASSIVO</t>
  </si>
  <si>
    <t>Empresa</t>
  </si>
  <si>
    <t>Data de inicio de atividade</t>
  </si>
  <si>
    <t>Linha de ação</t>
  </si>
  <si>
    <t>Demostração de Resultados Histórico e Previsional</t>
  </si>
  <si>
    <t>Caracterização do beneficiário</t>
  </si>
  <si>
    <t>Caraterização do projeto</t>
  </si>
  <si>
    <t>Dimensão empresa</t>
  </si>
  <si>
    <r>
      <t xml:space="preserve">Breve historial da empresa (quando aplicável) assinalando:
</t>
    </r>
    <r>
      <rPr>
        <sz val="11"/>
        <color theme="1"/>
        <rFont val="Calibri"/>
        <family val="2"/>
        <scheme val="minor"/>
      </rPr>
      <t>(i) O perfil dos seus criadores, alterações ao capital social, participações e relações de grupo da empresa; (ii) Os pontos chave na evolução da sua atividade; (iii) Meios técnicos, físicos e humanos da empresa;(iv) Identificar os principais pontos fortes e pontos fracos da empresa face aos seus concorrentes; (v) Identificar principais clientes (máx 3000 carateres)</t>
    </r>
  </si>
  <si>
    <t>Historico</t>
  </si>
  <si>
    <t>Micro-empresa</t>
  </si>
  <si>
    <t>Pequena empresa</t>
  </si>
  <si>
    <t>Descição projeto</t>
  </si>
  <si>
    <t>Enquadramento na estratégia</t>
  </si>
  <si>
    <t>Unidade: Euro</t>
  </si>
  <si>
    <t>Componente
(Sistema de Informação)</t>
  </si>
  <si>
    <t>Despesas Elegíveis 
(nº 1 do artigo 10º do SI2E)</t>
  </si>
  <si>
    <t>Descrição da despesas</t>
  </si>
  <si>
    <t>Ano da despesa</t>
  </si>
  <si>
    <t>Valor do Investimento Total (sem IVA)</t>
  </si>
  <si>
    <t>IVA</t>
  </si>
  <si>
    <t>Valor de Investimento Total (com IVA)</t>
  </si>
  <si>
    <t>Método de Cálculo</t>
  </si>
  <si>
    <t>Documento de Suporte</t>
  </si>
  <si>
    <t>Elegível</t>
  </si>
  <si>
    <t>Não Elegível</t>
  </si>
  <si>
    <t>Total</t>
  </si>
  <si>
    <t>Elegível c/ IVA</t>
  </si>
  <si>
    <t>(1)</t>
  </si>
  <si>
    <t>(2)</t>
  </si>
  <si>
    <t>(3)</t>
  </si>
  <si>
    <t>(4)</t>
  </si>
  <si>
    <t>(5)</t>
  </si>
  <si>
    <t>Equipamento Básico</t>
  </si>
  <si>
    <t xml:space="preserve">Estudos, Pareceres, Projetos e Consultoria </t>
  </si>
  <si>
    <t>Orçamento</t>
  </si>
  <si>
    <t>Construções diversas</t>
  </si>
  <si>
    <t>TOTAL</t>
  </si>
  <si>
    <t>NOTAS:</t>
  </si>
  <si>
    <t>(1) A informação a registar nesta coluna respeita as rubricas identificadas na estrutura de custos do formulário do BALCAO2020</t>
  </si>
  <si>
    <t>(3) Breve descrição do Investimento</t>
  </si>
  <si>
    <t xml:space="preserve">(4) Explicitar o método de cálculo utilizado, quando não esteja incluído nos documentos de suporte (preço unitário, quantidade, coeficiente de imputação, etc.). </t>
  </si>
  <si>
    <r>
      <t xml:space="preserve">(5) Identificar os anexos correspondentes aos vários orçamentos, faturas </t>
    </r>
    <r>
      <rPr>
        <i/>
        <sz val="8"/>
        <rFont val="Calibri Light"/>
        <family val="2"/>
      </rPr>
      <t>proforma</t>
    </r>
    <r>
      <rPr>
        <sz val="8"/>
        <rFont val="Calibri Light"/>
        <family val="2"/>
      </rPr>
      <t xml:space="preserve"> ou caderno de encargos.</t>
    </r>
  </si>
  <si>
    <t>Componentes FEDER/FC</t>
  </si>
  <si>
    <t>Despesas com Pessoal</t>
  </si>
  <si>
    <t>Aquisição de bens</t>
  </si>
  <si>
    <t xml:space="preserve">Encargos com Instalações </t>
  </si>
  <si>
    <t>Comunicações</t>
  </si>
  <si>
    <t>Seguros</t>
  </si>
  <si>
    <t xml:space="preserve">Deslocações e Estadas </t>
  </si>
  <si>
    <t>Formação</t>
  </si>
  <si>
    <t>Seminários, Exposições e Similares</t>
  </si>
  <si>
    <t>Publicidade e Divulgação</t>
  </si>
  <si>
    <t>Assistência Técnica</t>
  </si>
  <si>
    <t xml:space="preserve">Outros Serviços </t>
  </si>
  <si>
    <t>Terrenos</t>
  </si>
  <si>
    <t>Habitações</t>
  </si>
  <si>
    <t>Edifícios</t>
  </si>
  <si>
    <t>Melhoramentos Fundiários</t>
  </si>
  <si>
    <t>Equipamento de Transporte</t>
  </si>
  <si>
    <t>Equipamento de informática</t>
  </si>
  <si>
    <t>Software Informático</t>
  </si>
  <si>
    <t>Equipamento Administrativo</t>
  </si>
  <si>
    <t>Ferramentas e Utensílios</t>
  </si>
  <si>
    <t>Investimentos Incorpóreos</t>
  </si>
  <si>
    <t xml:space="preserve">Outras despesas </t>
  </si>
  <si>
    <t xml:space="preserve">Imprevistos </t>
  </si>
  <si>
    <t>Ajustamentos de preços (Revisão de Preços)</t>
  </si>
  <si>
    <t>Despesas Elegíveis - nº 1 do artigo 10</t>
  </si>
  <si>
    <t>a)</t>
  </si>
  <si>
    <t>Custos de aquisição de máquinas, equipamentos, respetiva instalação e transporte</t>
  </si>
  <si>
    <t>b)</t>
  </si>
  <si>
    <t>Custos de aquisição de equipamentos informáticos, incluindo o software necessário ao seu funcionamento</t>
  </si>
  <si>
    <t>c)</t>
  </si>
  <si>
    <t>Software standard ou desenvolvido especificamente para a atividade da empresa</t>
  </si>
  <si>
    <t>d)</t>
  </si>
  <si>
    <t>Custos de conceção e registo associados à criação de novas marcas ou coleções</t>
  </si>
  <si>
    <t>e)</t>
  </si>
  <si>
    <t>Custos iniciais associados à domiciliação de aplicações, adesão inicial a plataformas eletrónicas, subscrição inicial de aplicações em regimes de «software as a servisse», criação e publicação inicial de novos conteúdos eletrónicos, bem como a inclusão ou catalogação em diretórios ou motores de busca</t>
  </si>
  <si>
    <t>f)</t>
  </si>
  <si>
    <t>g)</t>
  </si>
  <si>
    <t>h)</t>
  </si>
  <si>
    <t>i)</t>
  </si>
  <si>
    <t>j)</t>
  </si>
  <si>
    <t>ii)</t>
  </si>
  <si>
    <t>iii)</t>
  </si>
  <si>
    <t>A preencher apenas quando aplicável</t>
  </si>
  <si>
    <t>Auto-avaliação / Critérios de seleção</t>
  </si>
  <si>
    <t>N.º de postos de trabalhos antes da apresentação da candidatura (pré projeto)</t>
  </si>
  <si>
    <t>A1</t>
  </si>
  <si>
    <t>B1</t>
  </si>
  <si>
    <t>B2</t>
  </si>
  <si>
    <t>B3</t>
  </si>
  <si>
    <t>D1</t>
  </si>
  <si>
    <t>Rácio D1</t>
  </si>
  <si>
    <t>D2</t>
  </si>
  <si>
    <t>Turismo</t>
  </si>
  <si>
    <t>Linhas de ação</t>
  </si>
  <si>
    <t>Fomentar a I&amp;D no domínio do Turismo</t>
  </si>
  <si>
    <t>Atividades</t>
  </si>
  <si>
    <t>Mar</t>
  </si>
  <si>
    <t xml:space="preserve">Fomentar a I&amp;D no domínio do Agroalimentar </t>
  </si>
  <si>
    <t>Agroalimentar, Agro-transformação, floresta e Biotecnologia Verde</t>
  </si>
  <si>
    <t>TIC e Industrias Criativas e Culturais</t>
  </si>
  <si>
    <t>Reforçar as competências em TIC, nomeadamente através de mais organização e mais recursos no interface universidade / industria</t>
  </si>
  <si>
    <t xml:space="preserve">Dar mais enfase a promoção de atividades culturais e criativas, para além do seu cruzamento com as TIC, robustecendo a oferta cultural e promovendo atividades empresariais no domínio da criatividade e dos serviços culturais </t>
  </si>
  <si>
    <t>Energias renováveis</t>
  </si>
  <si>
    <t>Saúde, Bem estar e Ciências da vida</t>
  </si>
  <si>
    <t>Agroalimentar</t>
  </si>
  <si>
    <t xml:space="preserve">TIC e Industrias Criativas </t>
  </si>
  <si>
    <t>Dominio aplicável ao projeto</t>
  </si>
  <si>
    <t xml:space="preserve">Atividades prioritárias </t>
  </si>
  <si>
    <t>Sim</t>
  </si>
  <si>
    <t>Não</t>
  </si>
  <si>
    <t>Dominio RIS 3 Regional</t>
  </si>
  <si>
    <t>Atividades Prioritárias</t>
  </si>
  <si>
    <r>
      <t>Qualificação e diferenciação dos produtos consolidados (</t>
    </r>
    <r>
      <rPr>
        <sz val="10"/>
        <color indexed="10"/>
        <rFont val="Calibri"/>
        <family val="2"/>
      </rPr>
      <t xml:space="preserve">ex: </t>
    </r>
    <r>
      <rPr>
        <sz val="10"/>
        <color indexed="8"/>
        <rFont val="Calibri"/>
        <family val="2"/>
      </rPr>
      <t>sol e mar, golfe, residencial)</t>
    </r>
  </si>
  <si>
    <t>. Hotelaria, com prioridade para os produtos complementares e em desenvolvimento
. Produtos locais diferenciados 
. Animação Turística
. Eventos internacionais com capacidade de atenuar a sazonalidade;
. Património natural e cultural
. Serviços e infraestruturas coletivas (com destaque para os associados à inovação e à internacionalização)
. Outras atividades que se enquadrem na prioridade temática
. Animação turística assente em produtos locais
. Capacitação das PME (com destaque para a presença na web, a economia digital e as TIC, a certificação de serviços, a criaçãode marcas e design, o marketing internacional)
. Sustentabilidade (consumir e produzir de forma sustentável)
. Qualificação dos recursos humanos</t>
  </si>
  <si>
    <r>
      <t>Diversificação e aposta em produtos complementares e em desenvolvimento</t>
    </r>
    <r>
      <rPr>
        <sz val="10"/>
        <rFont val="Calibri"/>
        <family val="2"/>
      </rPr>
      <t xml:space="preserve"> (</t>
    </r>
    <r>
      <rPr>
        <sz val="10"/>
        <color indexed="10"/>
        <rFont val="Calibri"/>
        <family val="2"/>
      </rPr>
      <t>ex</t>
    </r>
    <r>
      <rPr>
        <sz val="10"/>
        <rFont val="Calibri"/>
        <family val="2"/>
      </rPr>
      <t xml:space="preserve">: Gastronomia e vinhos, </t>
    </r>
    <r>
      <rPr>
        <i/>
        <sz val="10"/>
        <rFont val="Calibri"/>
        <family val="2"/>
      </rPr>
      <t>Touring</t>
    </r>
    <r>
      <rPr>
        <sz val="10"/>
        <rFont val="Calibri"/>
        <family val="2"/>
      </rPr>
      <t>/ cultura/ património, Turismo de saúde, sénior/acessível)</t>
    </r>
  </si>
  <si>
    <t>Articular a inovação ao nível do turismo com as atividades de investigação e desenvolvimento de domínios científicos e tecnológicos como os do mar, agroalimentar, energia, TIC e saúde.</t>
  </si>
  <si>
    <t>. Pescas
. Aquicultura
. Transformação dos produtos do mar
. Construção e reparação naval
. Turismo náutico
. Serviços e infraestruturas coletivas (com destaque para os associados à inovação e à internacionalização)
. Outras atividades que se enquadrem na prioridade temática.
. Turismo sol/mar (criação de produtos diferenciados)
. Biotecnologia azul ou marinha
. Salicultura
. Internacionalização e capacitação das PME (com destaque para a economia digital e as TIC, a certificação de produtos, a criação de marcas e design, a distribuição e logística)</t>
  </si>
  <si>
    <t>Diversificação e aposta em segmentos de elevado valor acrescentado (ex: aquicultura, construção naval com novos materiais e intensificação tecnológica, serviços náuticos avançados)</t>
  </si>
  <si>
    <t>. Produção agroalimentar
. Produção florestal
. Indústria agroalimentar
. Transformação da cortiça
. Turismo rural e de natureza
. Serviços e infraestruturas coletivas (com destaque para os associados à inovação e à internacionalização)
. Outras atividades que se enquadrem na prioridade temática
. Turismo “gastronomia e vinhos”
. Biotecnologia
. Internacionalização e capacitação das PME (com destaque para a economia digital e as TIC, a certificação de produtos, a criação de marcas e design, a distribuição e logística)</t>
  </si>
  <si>
    <t>. Aplicações e serviços baseados em TIC
.Tecnologias da produção baseadas em TIC
. Aplicações e equipamentos para Smart cities
. Indústrias criativas e multimédia
. Serviços e infraestruturas coletivas (com destaque para os associados à inovação e à internacionalização)
. Produção de conteúdos culturais e projetos virtuais na área cultural
. Outras atividades que se enquadrem na prioridade temática</t>
  </si>
  <si>
    <t>. Produção de energia solar, de energia eólica e através da biomassa
. Eficiência energética nos vários setores de atividade e institucionais
. Serviços e infraestruturas coletivas (com destaque para os associados à inovação e à internacionalização)
. Apostas inovadoras no dominio da eficiência energetica
. Outras atividades que se enquadrem na prioridade temática</t>
  </si>
  <si>
    <t>Eficiência energética, incorporando produção desconcentrada de energia a partir de fontes renováveis (solar térmico e fotovoltaico), nos diferentes setores consumidores</t>
  </si>
  <si>
    <t>. Turismo de saúde e bem-estar
. Desporto de alto rendimento
. Serviços de saúde, de cuidados continuados e de monitorização de doentes crónicos
. Serviços e infraestruturas coletivas (com destaque para os associados à inovação e à internacionalização)
. Outras atividades que se enquadrem na prioridade temática</t>
  </si>
  <si>
    <t>volume de negocios2019</t>
  </si>
  <si>
    <t>volume de negocios2020</t>
  </si>
  <si>
    <t>volume de negocios2021</t>
  </si>
  <si>
    <t>Justificar: (máx 1500 carateres)</t>
  </si>
  <si>
    <t>Justificação (máx 1500 carateres)</t>
  </si>
  <si>
    <t>Hotelaria, com prioridade para os produtos complementares e em desenvolvimento</t>
  </si>
  <si>
    <t xml:space="preserve">Produtos locais diferenciados </t>
  </si>
  <si>
    <t>Animação Turística</t>
  </si>
  <si>
    <t>Eventos internacionais com capacidade de atenuar a sazonalidade</t>
  </si>
  <si>
    <t>Património natural e cultural</t>
  </si>
  <si>
    <t>Serviços e infraestruturas coletivas (com destaque para os associados à inovação e à internacionalização)</t>
  </si>
  <si>
    <t>Outras atividades que se enquadrem na prioridade temática</t>
  </si>
  <si>
    <t>Animação turística assente em produtos locais</t>
  </si>
  <si>
    <t>Capacitação das PME (com destaque para a presença na web, a economia digital e as TIC, a certificação de serviços, a criaçãode marcas e design, o marketing internacional)</t>
  </si>
  <si>
    <t>Sustentabilidade (consumir e produzir de forma sustentável)</t>
  </si>
  <si>
    <t>Qualificação dos recursos humanos</t>
  </si>
  <si>
    <t>Transformação dos produtos do mar</t>
  </si>
  <si>
    <t>Construção e reparação naval</t>
  </si>
  <si>
    <t>Outras atividades que se enquadrem na prioridade temática.</t>
  </si>
  <si>
    <t>Turismo sol/mar (criação de produtos diferenciados)</t>
  </si>
  <si>
    <t>Biotecnologia azul ou marinha</t>
  </si>
  <si>
    <t>Salicultura</t>
  </si>
  <si>
    <t>Internacionalização e capacitação das PME (com destaque para a economia digital e as TIC, a certificação de produtos, a criação de marcas e design, a distribuição e logística)</t>
  </si>
  <si>
    <t>Turismo rural e de natureza</t>
  </si>
  <si>
    <t>Turismo “gastronomia e vinhos”</t>
  </si>
  <si>
    <t>Biotecnologia</t>
  </si>
  <si>
    <t>Aplicações e serviços baseados em TIC</t>
  </si>
  <si>
    <t>Tecnologias da produção baseadas em TIC</t>
  </si>
  <si>
    <t>Indústrias criativas e multimédia</t>
  </si>
  <si>
    <t>Produção de energia solar, de energia eólica e através da biomassa</t>
  </si>
  <si>
    <t>Serviços de saúde, de cuidados continuados e de monitorização de doentes crónicos</t>
  </si>
  <si>
    <t>TIC</t>
  </si>
  <si>
    <t>Energia</t>
  </si>
  <si>
    <t>Saúde</t>
  </si>
  <si>
    <t>Legenda:</t>
  </si>
  <si>
    <t>Legenda</t>
  </si>
  <si>
    <t>K)</t>
  </si>
  <si>
    <t>(2) A informação a registar nesta coluna respeita tipologias de despesas identificadas no nº 1 do artigo 10º do PAPN</t>
  </si>
  <si>
    <t>Sistema de Incentivos PAPN</t>
  </si>
  <si>
    <t>N.º de postos a manter</t>
  </si>
  <si>
    <t>Investimento elegível</t>
  </si>
  <si>
    <t>Capacidade de Financiamento do Projeto (%)</t>
  </si>
  <si>
    <t>Material circulante diretamente relacionado com o exercício da atividade, até ao limite máximo elegível de 40 mil euros</t>
  </si>
  <si>
    <t>Estudos, diagnósticos, auditorias, planos de marketing, até ao limite máximo elegível de 5 mil euros</t>
  </si>
  <si>
    <t>Serviços tecnológicos /digitais, sistemas de qualidade e de certificação, até ao limite máximo elegível de 50 mil euros</t>
  </si>
  <si>
    <t>Obras de remodelação ou adaptação, para instalação de equipamentos produtivos financiados no âmbito deste projeto, até ao limite de 60% do investimento total elegível apurado, desde que contratadas a terceiros não relacionados com o adquirente beneficiário dos apoios, não sendo financiados materiais de construção adquiridos autonomamente</t>
  </si>
  <si>
    <r>
      <rPr>
        <b/>
        <sz val="11"/>
        <color indexed="8"/>
        <rFont val="Calibri"/>
        <family val="2"/>
      </rPr>
      <t>Descrição do projeto</t>
    </r>
    <r>
      <rPr>
        <sz val="11"/>
        <color theme="1"/>
        <rFont val="Calibri"/>
        <family val="2"/>
        <scheme val="minor"/>
      </rPr>
      <t>, integrando os seguintes pontos: 
i) Identificação dos objetivos gerais e específicos, ii) Mercado alvo, clientes, iii) Grau de inovação e diferenciação, designadamente territorial, iv) cumprimento do principio de igualdade de opor, v) incorporação de conhecimento ciêntifico
Deverá ser indicado de forma clara se se trata de um projeto de criação, expansão ou modernização. (máx 3000 carateres)</t>
    </r>
  </si>
  <si>
    <t>Enquadramento do projeto na estratégia RIS3 Algarve (se aplicável) (máx 1500 carateres)</t>
  </si>
  <si>
    <t>N.º de postos de trabalho a manter</t>
  </si>
  <si>
    <t>Justificar indicando funções que desempenham: (máx 1500 carateres)</t>
  </si>
  <si>
    <t>Justificação do enquadramento no dominio da RIS 3 Algarve (linhas de ação, atividades prioritárias) (máx 1500 carateres)</t>
  </si>
  <si>
    <t>Justificação da capacidade de alavancar cadeias de valor regionais (valorização/incorporação de recursos endógenos)(máx 1500 carateres)</t>
  </si>
  <si>
    <t>E1 - Contributo para a igualdade de oportunidades</t>
  </si>
  <si>
    <t>volume de negocios2022</t>
  </si>
  <si>
    <t>volume de negocios2023</t>
  </si>
  <si>
    <t>volume de negocios2024</t>
  </si>
  <si>
    <r>
      <t xml:space="preserve">Potenciar um </t>
    </r>
    <r>
      <rPr>
        <i/>
        <sz val="10"/>
        <rFont val="Calibri"/>
        <family val="2"/>
      </rPr>
      <t>cluster</t>
    </r>
    <r>
      <rPr>
        <sz val="10"/>
        <rFont val="Calibri"/>
        <family val="2"/>
      </rPr>
      <t xml:space="preserve"> de TIC, desenvolvendo e alargando a base empresarial, apoiando o investimento empresarial e promovendo a articulação com a procura de proximidade gerada por todas as restantes prioridades temáticas</t>
    </r>
  </si>
  <si>
    <t>Aplicações e equipamentos para Smart cities e Cidades Anaíticas</t>
  </si>
  <si>
    <r>
      <t xml:space="preserve">Continuidade e intensificação da modernização organizacional e tecnológica das produções em escala </t>
    </r>
    <r>
      <rPr>
        <sz val="10"/>
        <rFont val="Calibri"/>
        <family val="2"/>
      </rPr>
      <t>(ex: citrinos, frutos vermelhos), com um maior controlo a jusante, sobre a distribuição e comercialização</t>
    </r>
  </si>
  <si>
    <r>
      <t>Valorização económica, através da tecnologia e de novos usos, de produções vegetais em que o Algarve apresenta qualidade (p. ex., cortiça) ou exclusividade (</t>
    </r>
    <r>
      <rPr>
        <sz val="10"/>
        <rFont val="Calibri"/>
        <family val="2"/>
      </rPr>
      <t xml:space="preserve">ex: alfarroba) </t>
    </r>
  </si>
  <si>
    <t>Indústria agroalimentar e Agro transformação</t>
  </si>
  <si>
    <t>Transformação de cortiça</t>
  </si>
  <si>
    <r>
      <t xml:space="preserve">Fomento da I&amp;D na área da energia, visando a criação de conhecimento </t>
    </r>
    <r>
      <rPr>
        <sz val="10"/>
        <rFont val="Calibri"/>
        <family val="2"/>
      </rPr>
      <t xml:space="preserve">e o aprofundamento de competências nas energias renováveis, bem como a transferência de tecnologia para o tecido económico </t>
    </r>
  </si>
  <si>
    <t>Eficiência energética nos vários setores de atividade</t>
  </si>
  <si>
    <t xml:space="preserve">Atividades que se enquadrem na prioridade temática, nomeadamente no domínio do ensaio de soluções inovadoras para desenvolvimento de conceito </t>
  </si>
  <si>
    <t>Apostas inovadoras no dominio da eficiência energética</t>
  </si>
  <si>
    <t>Qualificação e diferenciação dos segmentos tradicionais</t>
  </si>
  <si>
    <r>
      <t>Fomentar a I&amp;D no domínio das Ciências do Mar,</t>
    </r>
    <r>
      <rPr>
        <sz val="10"/>
        <rFont val="Calibri"/>
        <family val="2"/>
      </rPr>
      <t xml:space="preserve"> visando a criação de conhecimento, bem como a sua valorização nas atividades da economia do mar e uma melhor gestão dos recursos naturais associados ao mar</t>
    </r>
  </si>
  <si>
    <t>Fomento da I&amp;D na área das ciências da vida, com focus nos subdomínios mais diretamente associados aos setores de aplicação a privilegiar</t>
  </si>
  <si>
    <r>
      <t xml:space="preserve">Cruzamento das tecnologias da saúde com as TIC visando responder aos desafios societais relacionados com a saúde, </t>
    </r>
    <r>
      <rPr>
        <sz val="10"/>
        <rFont val="Calibri"/>
        <family val="2"/>
      </rPr>
      <t>o envelhecimento ativo e a monitorização, vigilância e assistência à distância</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</si>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</sst>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
    <numFmt numFmtId="165" formatCode="0.0"/>
    <numFmt numFmtId="166" formatCode="#,##0.00;\-#,##0.00;"/>
    <numFmt numFmtId="167" formatCode="_ * #,##0.00_)&quot;€&quot;;_ * \(#,##0.00\)&quot;€&quot;;\-;_ @_ "/>
  </numFmts>
  <fonts count="73" x14ac:knownFonts="1">
    <font>
      <sz val="11"/>
      <color theme="1"/>
      <name val="Calibri"/>
      <family val="2"/>
      <scheme val="minor"/>
    </font>
    <font>
      <sz val="10"/>
      <name val="Arial"/>
      <family val="2"/>
      <charset val="1"/>
    </font>
    <font>
      <b/>
      <sz val="10"/>
      <name val="Tahoma"/>
      <family val="2"/>
      <charset val="1"/>
    </font>
    <font>
      <sz val="10"/>
      <name val="Tahoma"/>
      <family val="2"/>
      <charset val="1"/>
    </font>
    <font>
      <b/>
      <sz val="10"/>
      <color indexed="9"/>
      <name val="Tahoma"/>
      <family val="2"/>
      <charset val="1"/>
    </font>
    <font>
      <b/>
      <sz val="9"/>
      <name val="Tahoma"/>
      <family val="2"/>
      <charset val="1"/>
    </font>
    <font>
      <b/>
      <sz val="10"/>
      <color indexed="8"/>
      <name val="Tahoma"/>
      <family val="2"/>
      <charset val="1"/>
    </font>
    <font>
      <sz val="10"/>
      <color indexed="8"/>
      <name val="Tahoma"/>
      <family val="2"/>
      <charset val="1"/>
    </font>
    <font>
      <sz val="10"/>
      <color indexed="10"/>
      <name val="Tahoma"/>
      <family val="2"/>
      <charset val="1"/>
    </font>
    <font>
      <sz val="10"/>
      <name val="Tahoma"/>
      <family val="2"/>
    </font>
    <font>
      <sz val="8"/>
      <name val="Verdana"/>
      <family val="2"/>
    </font>
    <font>
      <sz val="10"/>
      <name val="Arial"/>
      <family val="2"/>
    </font>
    <font>
      <sz val="8"/>
      <name val="Tahoma"/>
      <family val="2"/>
    </font>
    <font>
      <b/>
      <sz val="8"/>
      <name val="Tahoma"/>
      <family val="2"/>
    </font>
    <font>
      <b/>
      <sz val="9"/>
      <name val="Tahoma"/>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1"/>
      <color indexed="9"/>
      <name val="Calibri"/>
      <family val="2"/>
    </font>
    <font>
      <b/>
      <sz val="11"/>
      <color indexed="31"/>
      <name val="Calibri"/>
      <family val="2"/>
    </font>
    <font>
      <i/>
      <sz val="11"/>
      <color indexed="55"/>
      <name val="Calibri"/>
      <family val="2"/>
    </font>
    <font>
      <b/>
      <sz val="8"/>
      <name val="Tahoma"/>
      <family val="2"/>
      <charset val="1"/>
    </font>
    <font>
      <sz val="9"/>
      <name val="Tahoma"/>
      <family val="2"/>
    </font>
    <font>
      <sz val="10"/>
      <name val="Calibri Light"/>
      <family val="2"/>
    </font>
    <font>
      <sz val="8"/>
      <name val="Calibri Light"/>
      <family val="2"/>
    </font>
    <font>
      <sz val="7"/>
      <name val="Calibri Light"/>
      <family val="2"/>
    </font>
    <font>
      <b/>
      <sz val="8"/>
      <name val="Calibri Light"/>
      <family val="2"/>
    </font>
    <font>
      <sz val="9"/>
      <name val="Calibri Light"/>
      <family val="2"/>
    </font>
    <font>
      <i/>
      <sz val="8"/>
      <name val="Calibri Light"/>
      <family val="2"/>
    </font>
    <font>
      <b/>
      <sz val="9"/>
      <name val="Calibri Light"/>
      <family val="2"/>
    </font>
    <font>
      <b/>
      <sz val="10"/>
      <name val="Calibri Light"/>
      <family val="2"/>
    </font>
    <font>
      <b/>
      <sz val="7"/>
      <name val="Calibri Light"/>
      <family val="2"/>
    </font>
    <font>
      <sz val="10"/>
      <color indexed="8"/>
      <name val="Calibri"/>
      <family val="2"/>
    </font>
    <font>
      <sz val="10"/>
      <color indexed="10"/>
      <name val="Calibri"/>
      <family val="2"/>
    </font>
    <font>
      <sz val="10"/>
      <name val="Calibri"/>
      <family val="2"/>
    </font>
    <font>
      <i/>
      <sz val="10"/>
      <name val="Calibri"/>
      <family val="2"/>
    </font>
    <font>
      <b/>
      <sz val="11"/>
      <color theme="1"/>
      <name val="Calibri"/>
      <family val="2"/>
      <scheme val="minor"/>
    </font>
    <font>
      <b/>
      <sz val="12"/>
      <color theme="1"/>
      <name val="Tahoma"/>
      <family val="2"/>
      <charset val="1"/>
    </font>
    <font>
      <sz val="10"/>
      <color rgb="FFFF0000"/>
      <name val="Calibri Light"/>
      <family val="2"/>
    </font>
    <font>
      <sz val="11"/>
      <name val="Calibri"/>
      <family val="2"/>
      <scheme val="minor"/>
    </font>
    <font>
      <b/>
      <sz val="10"/>
      <color rgb="FFFFFFFF"/>
      <name val="Calibri"/>
      <family val="2"/>
      <scheme val="minor"/>
    </font>
    <font>
      <b/>
      <sz val="11"/>
      <color rgb="FFFF0000"/>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sz val="11"/>
      <color theme="0"/>
      <name val="Calibri"/>
      <family val="2"/>
      <scheme val="minor"/>
    </font>
    <font>
      <b/>
      <sz val="10"/>
      <color theme="0"/>
      <name val="Calibri"/>
      <family val="2"/>
      <scheme val="minor"/>
    </font>
    <font>
      <sz val="10"/>
      <color theme="0"/>
      <name val="Calibri Light"/>
      <family val="2"/>
    </font>
    <font>
      <sz val="8"/>
      <color theme="0"/>
      <name val="Calibri Light"/>
      <family val="2"/>
    </font>
    <font>
      <sz val="7"/>
      <color theme="0"/>
      <name val="Calibri Light"/>
      <family val="2"/>
    </font>
    <font>
      <sz val="9"/>
      <color theme="0"/>
      <name val="Calibri Light"/>
      <family val="2"/>
    </font>
    <font>
      <b/>
      <sz val="8"/>
      <color theme="0"/>
      <name val="Calibri Light"/>
      <family val="2"/>
    </font>
    <font>
      <b/>
      <sz val="8"/>
      <color theme="0"/>
      <name val="Arial"/>
      <family val="2"/>
    </font>
    <font>
      <sz val="10"/>
      <color theme="0"/>
      <name val="Arial"/>
      <family val="2"/>
    </font>
    <font>
      <sz val="8"/>
      <color theme="0"/>
      <name val="Arial"/>
      <family val="2"/>
    </font>
    <font>
      <sz val="10"/>
      <color rgb="FFFF0000"/>
      <name val="Tahoma"/>
      <family val="2"/>
      <charset val="1"/>
    </font>
    <font>
      <sz val="11"/>
      <color indexed="8"/>
      <name val="Calibri"/>
      <family val="2"/>
      <scheme val="minor"/>
    </font>
    <font>
      <sz val="11"/>
      <color rgb="FFFF0000"/>
      <name val="Calibri"/>
      <family val="2"/>
      <scheme val="minor"/>
    </font>
    <font>
      <sz val="8"/>
      <color theme="1"/>
      <name val="Tahoma"/>
      <family val="2"/>
    </font>
    <font>
      <b/>
      <sz val="10"/>
      <color rgb="FFFF0000"/>
      <name val="Tahoma"/>
      <family val="2"/>
      <charset val="1"/>
    </font>
    <font>
      <b/>
      <sz val="11"/>
      <name val="Calibri"/>
      <family val="2"/>
      <scheme val="minor"/>
    </font>
  </fonts>
  <fills count="31">
    <fill>
      <patternFill patternType="none"/>
    </fill>
    <fill>
      <patternFill patternType="gray125"/>
    </fill>
    <fill>
      <patternFill patternType="solid">
        <fgColor indexed="39"/>
      </patternFill>
    </fill>
    <fill>
      <patternFill patternType="solid">
        <fgColor indexed="33"/>
      </patternFill>
    </fill>
    <fill>
      <patternFill patternType="solid">
        <fgColor indexed="28"/>
      </patternFill>
    </fill>
    <fill>
      <patternFill patternType="solid">
        <fgColor indexed="36"/>
      </patternFill>
    </fill>
    <fill>
      <patternFill patternType="solid">
        <fgColor indexed="47"/>
      </patternFill>
    </fill>
    <fill>
      <patternFill patternType="solid">
        <fgColor indexed="26"/>
      </patternFill>
    </fill>
    <fill>
      <patternFill patternType="solid">
        <fgColor indexed="42"/>
      </patternFill>
    </fill>
    <fill>
      <patternFill patternType="solid">
        <fgColor indexed="35"/>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24"/>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bgColor indexed="26"/>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59"/>
      </patternFill>
    </fill>
    <fill>
      <patternFill patternType="solid">
        <fgColor theme="0"/>
        <bgColor indexed="26"/>
      </patternFill>
    </fill>
    <fill>
      <patternFill patternType="solid">
        <fgColor theme="2" tint="-0.499984740745262"/>
        <bgColor indexed="59"/>
      </patternFill>
    </fill>
    <fill>
      <patternFill patternType="solid">
        <fgColor theme="2"/>
        <bgColor indexed="64"/>
      </patternFill>
    </fill>
    <fill>
      <patternFill patternType="solid">
        <fgColor rgb="FF4F81BD"/>
        <bgColor indexed="64"/>
      </patternFill>
    </fill>
    <fill>
      <patternFill patternType="solid">
        <fgColor rgb="FFCCFFCC"/>
        <bgColor indexed="64"/>
      </patternFill>
    </fill>
    <fill>
      <patternFill patternType="solid">
        <fgColor rgb="FFCCFFCC"/>
        <bgColor indexed="26"/>
      </patternFill>
    </fill>
    <fill>
      <patternFill patternType="solid">
        <fgColor rgb="FF008000"/>
        <bgColor rgb="FF008000"/>
      </patternFill>
    </fill>
  </fills>
  <borders count="86">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top style="thin">
        <color indexed="23"/>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23"/>
      </left>
      <right/>
      <top style="thin">
        <color indexed="23"/>
      </top>
      <bottom/>
      <diagonal/>
    </border>
    <border>
      <left style="thin">
        <color indexed="23"/>
      </left>
      <right/>
      <top/>
      <bottom style="thin">
        <color indexed="23"/>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hair">
        <color indexed="64"/>
      </right>
      <top style="thin">
        <color theme="0" tint="-0.499984740745262"/>
      </top>
      <bottom style="hair">
        <color indexed="64"/>
      </bottom>
      <diagonal/>
    </border>
    <border>
      <left style="hair">
        <color indexed="64"/>
      </left>
      <right style="hair">
        <color indexed="64"/>
      </right>
      <top style="thin">
        <color theme="0" tint="-0.499984740745262"/>
      </top>
      <bottom style="hair">
        <color indexed="64"/>
      </bottom>
      <diagonal/>
    </border>
    <border>
      <left style="hair">
        <color indexed="64"/>
      </left>
      <right style="thin">
        <color theme="0" tint="-0.499984740745262"/>
      </right>
      <top style="thin">
        <color theme="0" tint="-0.499984740745262"/>
      </top>
      <bottom style="hair">
        <color indexed="64"/>
      </bottom>
      <diagonal/>
    </border>
    <border>
      <left style="thin">
        <color theme="0" tint="-0.499984740745262"/>
      </left>
      <right style="hair">
        <color indexed="64"/>
      </right>
      <top style="hair">
        <color indexed="64"/>
      </top>
      <bottom style="hair">
        <color indexed="64"/>
      </bottom>
      <diagonal/>
    </border>
    <border>
      <left style="hair">
        <color indexed="64"/>
      </left>
      <right style="thin">
        <color theme="0" tint="-0.499984740745262"/>
      </right>
      <top style="hair">
        <color indexed="64"/>
      </top>
      <bottom style="hair">
        <color indexed="64"/>
      </bottom>
      <diagonal/>
    </border>
    <border>
      <left style="thin">
        <color theme="0" tint="-0.499984740745262"/>
      </left>
      <right style="hair">
        <color indexed="64"/>
      </right>
      <top style="hair">
        <color indexed="64"/>
      </top>
      <bottom style="thin">
        <color theme="0" tint="-0.499984740745262"/>
      </bottom>
      <diagonal/>
    </border>
    <border>
      <left style="hair">
        <color indexed="64"/>
      </left>
      <right style="hair">
        <color indexed="64"/>
      </right>
      <top style="hair">
        <color indexed="64"/>
      </top>
      <bottom style="thin">
        <color theme="0" tint="-0.499984740745262"/>
      </bottom>
      <diagonal/>
    </border>
    <border>
      <left style="hair">
        <color indexed="64"/>
      </left>
      <right style="thin">
        <color theme="0" tint="-0.499984740745262"/>
      </right>
      <top style="hair">
        <color indexed="64"/>
      </top>
      <bottom style="thin">
        <color theme="0" tint="-0.499984740745262"/>
      </bottom>
      <diagonal/>
    </border>
    <border>
      <left/>
      <right style="hair">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hair">
        <color indexed="64"/>
      </bottom>
      <diagonal/>
    </border>
    <border>
      <left style="thin">
        <color theme="0" tint="-0.499984740745262"/>
      </left>
      <right/>
      <top style="hair">
        <color indexed="64"/>
      </top>
      <bottom style="hair">
        <color indexed="64"/>
      </bottom>
      <diagonal/>
    </border>
    <border>
      <left style="hair">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hair">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hair">
        <color indexed="64"/>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FFFF"/>
      </left>
      <right style="medium">
        <color rgb="FFFFFFFF"/>
      </right>
      <top/>
      <bottom/>
      <diagonal/>
    </border>
    <border>
      <left/>
      <right style="medium">
        <color rgb="FFFFFFFF"/>
      </right>
      <top style="thick">
        <color rgb="FFFFFFFF"/>
      </top>
      <bottom/>
      <diagonal/>
    </border>
    <border>
      <left style="hair">
        <color theme="0" tint="-0.499984740745262"/>
      </left>
      <right style="hair">
        <color indexed="64"/>
      </right>
      <top style="hair">
        <color indexed="64"/>
      </top>
      <bottom style="hair">
        <color indexed="64"/>
      </bottom>
      <diagonal/>
    </border>
    <border>
      <left/>
      <right style="thin">
        <color theme="0" tint="-0.499984740745262"/>
      </right>
      <top style="hair">
        <color indexed="64"/>
      </top>
      <bottom style="hair">
        <color indexed="64"/>
      </bottom>
      <diagonal/>
    </border>
    <border>
      <left style="hair">
        <color theme="0" tint="-0.499984740745262"/>
      </left>
      <right style="hair">
        <color indexed="64"/>
      </right>
      <top/>
      <bottom style="hair">
        <color indexed="64"/>
      </bottom>
      <diagonal/>
    </border>
    <border>
      <left style="hair">
        <color theme="0" tint="-0.499984740745262"/>
      </left>
      <right style="hair">
        <color indexed="64"/>
      </right>
      <top style="hair">
        <color indexed="64"/>
      </top>
      <bottom style="thin">
        <color theme="0" tint="-0.499984740745262"/>
      </bottom>
      <diagonal/>
    </border>
    <border>
      <left/>
      <right style="thin">
        <color theme="0" tint="-0.499984740745262"/>
      </right>
      <top style="hair">
        <color indexed="64"/>
      </top>
      <bottom/>
      <diagonal/>
    </border>
    <border>
      <left style="hair">
        <color theme="0" tint="-0.499984740745262"/>
      </left>
      <right style="hair">
        <color indexed="64"/>
      </right>
      <top style="thin">
        <color theme="0" tint="-0.499984740745262"/>
      </top>
      <bottom style="hair">
        <color indexed="64"/>
      </bottom>
      <diagonal/>
    </border>
    <border>
      <left style="hair">
        <color indexed="64"/>
      </left>
      <right/>
      <top style="thin">
        <color theme="0" tint="-0.499984740745262"/>
      </top>
      <bottom style="hair">
        <color indexed="64"/>
      </bottom>
      <diagonal/>
    </border>
    <border>
      <left/>
      <right style="hair">
        <color indexed="64"/>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right/>
      <top style="thin">
        <color indexed="8"/>
      </top>
      <bottom style="thin">
        <color indexed="64"/>
      </bottom>
      <diagonal/>
    </border>
  </borders>
  <cellStyleXfs count="86">
    <xf numFmtId="0" fontId="0" fillId="0" borderId="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24" fillId="17"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4" borderId="4" applyNumberFormat="0" applyAlignment="0" applyProtection="0"/>
    <xf numFmtId="0" fontId="31" fillId="4" borderId="4" applyNumberFormat="0" applyAlignment="0" applyProtection="0"/>
    <xf numFmtId="0" fontId="21" fillId="0" borderId="6" applyNumberFormat="0" applyFill="0" applyAlignment="0" applyProtection="0"/>
    <xf numFmtId="0" fontId="30" fillId="18" borderId="7" applyNumberFormat="0" applyAlignment="0" applyProtection="0"/>
    <xf numFmtId="0" fontId="16" fillId="14" borderId="0" applyNumberFormat="0" applyBorder="0" applyAlignment="0" applyProtection="0"/>
    <xf numFmtId="0" fontId="22" fillId="8" borderId="0" applyNumberFormat="0" applyBorder="0" applyAlignment="0" applyProtection="0"/>
    <xf numFmtId="0" fontId="23" fillId="6" borderId="5" applyNumberFormat="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32" fillId="0" borderId="0" applyNumberFormat="0" applyFill="0" applyBorder="0" applyAlignment="0" applyProtection="0"/>
    <xf numFmtId="44" fontId="11" fillId="0" borderId="0" applyFont="0" applyFill="0" applyBorder="0" applyAlignment="0" applyProtection="0"/>
    <xf numFmtId="0" fontId="25" fillId="11" borderId="0" applyNumberFormat="0" applyBorder="0" applyAlignment="0" applyProtection="0"/>
    <xf numFmtId="0" fontId="1" fillId="0" borderId="0"/>
    <xf numFmtId="0" fontId="11" fillId="0" borderId="0"/>
    <xf numFmtId="0" fontId="9" fillId="0" borderId="0"/>
    <xf numFmtId="0" fontId="11" fillId="0" borderId="0"/>
    <xf numFmtId="0" fontId="10" fillId="0" borderId="0"/>
    <xf numFmtId="0" fontId="1" fillId="0" borderId="0">
      <alignment vertical="center"/>
    </xf>
    <xf numFmtId="0" fontId="11" fillId="0" borderId="0"/>
    <xf numFmtId="0" fontId="11" fillId="7" borderId="8" applyNumberFormat="0" applyFont="0" applyAlignment="0" applyProtection="0"/>
    <xf numFmtId="0" fontId="11" fillId="7" borderId="8" applyNumberFormat="0" applyFont="0" applyAlignment="0" applyProtection="0"/>
    <xf numFmtId="0" fontId="11" fillId="7" borderId="8" applyNumberFormat="0" applyFont="0" applyAlignment="0" applyProtection="0"/>
    <xf numFmtId="0" fontId="11" fillId="7" borderId="8" applyNumberFormat="0" applyFont="0" applyAlignment="0" applyProtection="0"/>
    <xf numFmtId="0" fontId="26" fillId="4"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ill="0" applyBorder="0" applyAlignment="0"/>
    <xf numFmtId="9" fontId="11" fillId="0" borderId="0" applyFont="0" applyFill="0" applyBorder="0" applyAlignment="0" applyProtection="0"/>
    <xf numFmtId="9" fontId="11" fillId="0" borderId="0" applyFont="0" applyFill="0" applyBorder="0" applyAlignment="0" applyProtection="0"/>
    <xf numFmtId="0" fontId="26" fillId="4" borderId="9" applyNumberFormat="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29" fillId="0" borderId="10" applyNumberFormat="0" applyFill="0" applyAlignment="0" applyProtection="0"/>
  </cellStyleXfs>
  <cellXfs count="272">
    <xf numFmtId="0" fontId="0" fillId="0" borderId="0" xfId="0"/>
    <xf numFmtId="0" fontId="7" fillId="0" borderId="0" xfId="60" applyFont="1" applyFill="1" applyBorder="1"/>
    <xf numFmtId="0" fontId="7" fillId="0" borderId="0" xfId="60" applyFont="1" applyBorder="1"/>
    <xf numFmtId="0" fontId="6" fillId="0" borderId="0" xfId="60" applyFont="1" applyBorder="1" applyAlignment="1">
      <alignment horizontal="left" vertical="top" wrapText="1"/>
    </xf>
    <xf numFmtId="0" fontId="7" fillId="0" borderId="0" xfId="60" applyFont="1" applyBorder="1" applyAlignment="1">
      <alignment horizontal="left"/>
    </xf>
    <xf numFmtId="0" fontId="3" fillId="0" borderId="0" xfId="60" applyFont="1" applyBorder="1"/>
    <xf numFmtId="0" fontId="3" fillId="0" borderId="0" xfId="60" applyFont="1" applyBorder="1" applyAlignment="1">
      <alignment horizontal="left"/>
    </xf>
    <xf numFmtId="0" fontId="8" fillId="0" borderId="0" xfId="60" applyFont="1" applyFill="1" applyBorder="1"/>
    <xf numFmtId="0" fontId="7" fillId="0" borderId="0" xfId="60" applyFont="1" applyFill="1" applyBorder="1" applyAlignment="1">
      <alignment horizontal="left"/>
    </xf>
    <xf numFmtId="0" fontId="2" fillId="0" borderId="0" xfId="60" applyFont="1" applyFill="1" applyBorder="1" applyAlignment="1">
      <alignment horizontal="left" vertical="top" wrapText="1"/>
    </xf>
    <xf numFmtId="0" fontId="4" fillId="0" borderId="0" xfId="60" applyFont="1" applyFill="1" applyBorder="1" applyAlignment="1">
      <alignment horizontal="center" vertical="center"/>
    </xf>
    <xf numFmtId="0" fontId="2" fillId="0" borderId="0" xfId="60" applyFont="1" applyBorder="1" applyAlignment="1">
      <alignment horizontal="left" vertical="top" wrapText="1"/>
    </xf>
    <xf numFmtId="165" fontId="3" fillId="19" borderId="11" xfId="65" applyNumberFormat="1" applyFont="1" applyFill="1" applyBorder="1" applyAlignment="1">
      <alignment horizontal="center" vertical="center"/>
    </xf>
    <xf numFmtId="0" fontId="12" fillId="0" borderId="0" xfId="66" applyFont="1" applyFill="1" applyAlignment="1">
      <alignment vertical="center"/>
    </xf>
    <xf numFmtId="0" fontId="12" fillId="0" borderId="0" xfId="66" applyFont="1" applyAlignment="1">
      <alignment vertical="center"/>
    </xf>
    <xf numFmtId="0" fontId="48" fillId="0" borderId="0" xfId="0" applyFont="1"/>
    <xf numFmtId="4" fontId="0" fillId="20" borderId="12" xfId="0" applyNumberFormat="1" applyFill="1" applyBorder="1"/>
    <xf numFmtId="0" fontId="0" fillId="0" borderId="0" xfId="0" applyBorder="1" applyAlignment="1">
      <alignment horizontal="center"/>
    </xf>
    <xf numFmtId="164" fontId="5" fillId="0" borderId="0" xfId="60" applyNumberFormat="1" applyFont="1" applyFill="1" applyBorder="1" applyAlignment="1">
      <alignment horizontal="center" vertical="center"/>
    </xf>
    <xf numFmtId="0" fontId="0" fillId="0" borderId="0" xfId="0" applyAlignment="1">
      <alignment wrapText="1"/>
    </xf>
    <xf numFmtId="0" fontId="48" fillId="0" borderId="0" xfId="0" applyFont="1" applyAlignment="1">
      <alignment vertical="center" wrapText="1"/>
    </xf>
    <xf numFmtId="0" fontId="48" fillId="21" borderId="51" xfId="0" applyFont="1" applyFill="1" applyBorder="1" applyAlignment="1">
      <alignment horizontal="center" vertical="center" wrapText="1"/>
    </xf>
    <xf numFmtId="0" fontId="0" fillId="0" borderId="0" xfId="0" applyAlignment="1">
      <alignment vertical="center"/>
    </xf>
    <xf numFmtId="0" fontId="48" fillId="21" borderId="51" xfId="0" applyFont="1" applyFill="1" applyBorder="1" applyAlignment="1">
      <alignment vertical="center" wrapText="1"/>
    </xf>
    <xf numFmtId="0" fontId="0" fillId="20" borderId="52" xfId="0" applyFill="1" applyBorder="1" applyAlignment="1">
      <alignment wrapText="1"/>
    </xf>
    <xf numFmtId="4" fontId="0" fillId="20" borderId="53" xfId="0" applyNumberFormat="1" applyFill="1" applyBorder="1"/>
    <xf numFmtId="4" fontId="0" fillId="20" borderId="54" xfId="0" applyNumberFormat="1" applyFill="1" applyBorder="1"/>
    <xf numFmtId="0" fontId="0" fillId="0" borderId="55" xfId="0" applyBorder="1" applyAlignment="1">
      <alignment wrapText="1"/>
    </xf>
    <xf numFmtId="0" fontId="0" fillId="20" borderId="55" xfId="0" applyFill="1" applyBorder="1" applyAlignment="1">
      <alignment wrapText="1"/>
    </xf>
    <xf numFmtId="4" fontId="0" fillId="20" borderId="56" xfId="0" applyNumberFormat="1" applyFill="1" applyBorder="1"/>
    <xf numFmtId="0" fontId="48" fillId="20" borderId="57" xfId="0" applyFont="1" applyFill="1" applyBorder="1" applyAlignment="1">
      <alignment wrapText="1"/>
    </xf>
    <xf numFmtId="4" fontId="0" fillId="20" borderId="58" xfId="0" applyNumberFormat="1" applyFill="1" applyBorder="1"/>
    <xf numFmtId="4" fontId="0" fillId="20" borderId="59" xfId="0" applyNumberFormat="1" applyFill="1" applyBorder="1"/>
    <xf numFmtId="0" fontId="48" fillId="21" borderId="51" xfId="0" applyFont="1" applyFill="1" applyBorder="1" applyAlignment="1">
      <alignment wrapText="1"/>
    </xf>
    <xf numFmtId="0" fontId="48" fillId="21" borderId="49" xfId="0" applyFont="1" applyFill="1" applyBorder="1"/>
    <xf numFmtId="0" fontId="48" fillId="21" borderId="60" xfId="0" applyFont="1" applyFill="1" applyBorder="1"/>
    <xf numFmtId="0" fontId="48" fillId="21" borderId="50" xfId="0" applyFont="1" applyFill="1" applyBorder="1"/>
    <xf numFmtId="0" fontId="0" fillId="0" borderId="61" xfId="0" applyBorder="1" applyAlignment="1">
      <alignment wrapText="1"/>
    </xf>
    <xf numFmtId="0" fontId="0" fillId="0" borderId="62" xfId="0" applyBorder="1" applyAlignment="1">
      <alignment wrapText="1"/>
    </xf>
    <xf numFmtId="4" fontId="48" fillId="20" borderId="58" xfId="0" applyNumberFormat="1" applyFont="1" applyFill="1" applyBorder="1"/>
    <xf numFmtId="4" fontId="48" fillId="20" borderId="59" xfId="0" applyNumberFormat="1" applyFont="1" applyFill="1" applyBorder="1"/>
    <xf numFmtId="0" fontId="48" fillId="21" borderId="63" xfId="0" applyFont="1" applyFill="1" applyBorder="1"/>
    <xf numFmtId="0" fontId="0" fillId="20" borderId="61" xfId="0" applyFill="1" applyBorder="1" applyAlignment="1">
      <alignment wrapText="1"/>
    </xf>
    <xf numFmtId="0" fontId="0" fillId="20" borderId="62" xfId="0" applyFill="1" applyBorder="1" applyAlignment="1">
      <alignment wrapText="1"/>
    </xf>
    <xf numFmtId="0" fontId="0" fillId="0" borderId="64" xfId="0" applyBorder="1" applyAlignment="1">
      <alignment wrapText="1"/>
    </xf>
    <xf numFmtId="4" fontId="48" fillId="21" borderId="65" xfId="0" applyNumberFormat="1" applyFont="1" applyFill="1" applyBorder="1"/>
    <xf numFmtId="4" fontId="48" fillId="20" borderId="65" xfId="0" applyNumberFormat="1" applyFont="1" applyFill="1" applyBorder="1"/>
    <xf numFmtId="0" fontId="0" fillId="21" borderId="52" xfId="0" applyFill="1" applyBorder="1" applyAlignment="1">
      <alignment vertical="center" wrapText="1"/>
    </xf>
    <xf numFmtId="0" fontId="0" fillId="21" borderId="55" xfId="0" applyFill="1" applyBorder="1" applyAlignment="1">
      <alignment vertical="center" wrapText="1"/>
    </xf>
    <xf numFmtId="0" fontId="0" fillId="21" borderId="57" xfId="0" applyFill="1" applyBorder="1" applyAlignment="1">
      <alignment vertical="center" wrapText="1"/>
    </xf>
    <xf numFmtId="0" fontId="0" fillId="22" borderId="0" xfId="0" applyFill="1" applyAlignment="1">
      <alignment vertical="top" wrapText="1"/>
    </xf>
    <xf numFmtId="0" fontId="48" fillId="20" borderId="66" xfId="0" applyFont="1" applyFill="1" applyBorder="1" applyAlignment="1">
      <alignment wrapText="1"/>
    </xf>
    <xf numFmtId="0" fontId="14" fillId="0" borderId="0" xfId="66" applyFont="1" applyFill="1" applyBorder="1" applyAlignment="1">
      <alignment vertical="center"/>
    </xf>
    <xf numFmtId="0" fontId="0" fillId="0" borderId="0" xfId="0" applyAlignment="1">
      <alignment horizontal="left" wrapText="1"/>
    </xf>
    <xf numFmtId="0" fontId="49" fillId="23" borderId="0" xfId="60" applyFont="1" applyFill="1" applyBorder="1" applyAlignment="1">
      <alignment vertical="center" wrapText="1"/>
    </xf>
    <xf numFmtId="164" fontId="5" fillId="24" borderId="0" xfId="60" applyNumberFormat="1" applyFont="1" applyFill="1" applyBorder="1" applyAlignment="1">
      <alignment vertical="center"/>
    </xf>
    <xf numFmtId="0" fontId="4" fillId="25" borderId="14" xfId="60" applyFont="1" applyFill="1" applyBorder="1" applyAlignment="1">
      <alignment vertical="center"/>
    </xf>
    <xf numFmtId="0" fontId="4" fillId="25" borderId="15" xfId="60" applyFont="1" applyFill="1" applyBorder="1" applyAlignment="1">
      <alignment vertical="center"/>
    </xf>
    <xf numFmtId="0" fontId="2" fillId="0" borderId="0" xfId="60" applyFont="1" applyFill="1" applyBorder="1" applyAlignment="1">
      <alignment vertical="center"/>
    </xf>
    <xf numFmtId="0" fontId="48" fillId="20" borderId="51" xfId="0" applyFont="1" applyFill="1" applyBorder="1" applyAlignment="1">
      <alignment wrapText="1"/>
    </xf>
    <xf numFmtId="0" fontId="13" fillId="0" borderId="0" xfId="64" applyFont="1" applyFill="1" applyAlignment="1">
      <alignment vertical="center" wrapText="1"/>
    </xf>
    <xf numFmtId="0" fontId="13" fillId="21" borderId="16" xfId="64" applyFont="1" applyFill="1" applyBorder="1" applyAlignment="1">
      <alignment vertical="center" wrapText="1"/>
    </xf>
    <xf numFmtId="0" fontId="13" fillId="21" borderId="17" xfId="64" applyFont="1" applyFill="1" applyBorder="1" applyAlignment="1">
      <alignment vertical="center" wrapText="1"/>
    </xf>
    <xf numFmtId="0" fontId="12" fillId="21" borderId="13" xfId="64" applyFont="1" applyFill="1" applyBorder="1" applyAlignment="1" applyProtection="1">
      <alignment vertical="center"/>
    </xf>
    <xf numFmtId="0" fontId="4" fillId="25" borderId="15" xfId="60" applyFont="1" applyFill="1" applyBorder="1" applyAlignment="1">
      <alignment horizontal="center" vertical="center"/>
    </xf>
    <xf numFmtId="0" fontId="4" fillId="25" borderId="18" xfId="60" applyFont="1" applyFill="1" applyBorder="1" applyAlignment="1">
      <alignment horizontal="center" vertical="center"/>
    </xf>
    <xf numFmtId="0" fontId="33" fillId="0" borderId="0" xfId="60" applyFont="1" applyFill="1" applyBorder="1" applyAlignment="1">
      <alignment horizontal="justify" vertical="justify"/>
    </xf>
    <xf numFmtId="0" fontId="0" fillId="0" borderId="0" xfId="0" applyFont="1"/>
    <xf numFmtId="0" fontId="3" fillId="0" borderId="0" xfId="60" applyFont="1" applyFill="1" applyBorder="1" applyAlignment="1">
      <alignment horizontal="center" vertical="center"/>
    </xf>
    <xf numFmtId="0" fontId="12" fillId="0" borderId="0" xfId="64" applyFont="1" applyFill="1" applyAlignment="1">
      <alignment vertical="center" wrapText="1"/>
    </xf>
    <xf numFmtId="14" fontId="12" fillId="0" borderId="0" xfId="64" applyNumberFormat="1" applyFont="1" applyFill="1" applyAlignment="1">
      <alignment vertical="center" wrapText="1"/>
    </xf>
    <xf numFmtId="14" fontId="0" fillId="0" borderId="0" xfId="0" applyNumberFormat="1"/>
    <xf numFmtId="0" fontId="35" fillId="0" borderId="0" xfId="61" applyFont="1" applyBorder="1"/>
    <xf numFmtId="0" fontId="36" fillId="0" borderId="0" xfId="61" applyFont="1" applyBorder="1" applyAlignment="1">
      <alignment horizontal="right" vertical="center"/>
    </xf>
    <xf numFmtId="0" fontId="35" fillId="0" borderId="0" xfId="61" applyFont="1"/>
    <xf numFmtId="0" fontId="36" fillId="0" borderId="0" xfId="61" applyFont="1" applyAlignment="1">
      <alignment horizontal="center"/>
    </xf>
    <xf numFmtId="0" fontId="37" fillId="0" borderId="0" xfId="61" applyFont="1"/>
    <xf numFmtId="0" fontId="37" fillId="0" borderId="0" xfId="61" applyFont="1" applyAlignment="1">
      <alignment horizontal="center"/>
    </xf>
    <xf numFmtId="4" fontId="36" fillId="0" borderId="67" xfId="58" applyNumberFormat="1" applyFont="1" applyBorder="1" applyAlignment="1">
      <alignment horizontal="right" vertical="center"/>
    </xf>
    <xf numFmtId="4" fontId="36" fillId="0" borderId="67" xfId="58" applyNumberFormat="1" applyFont="1" applyFill="1" applyBorder="1" applyAlignment="1">
      <alignment horizontal="right" vertical="center"/>
    </xf>
    <xf numFmtId="2" fontId="38" fillId="21" borderId="67" xfId="61" applyNumberFormat="1" applyFont="1" applyFill="1" applyBorder="1" applyAlignment="1">
      <alignment vertical="center" wrapText="1"/>
    </xf>
    <xf numFmtId="4" fontId="38" fillId="21" borderId="67" xfId="61" applyNumberFormat="1" applyFont="1" applyFill="1" applyBorder="1" applyAlignment="1">
      <alignment vertical="center" wrapText="1"/>
    </xf>
    <xf numFmtId="0" fontId="39" fillId="0" borderId="0" xfId="61" applyFont="1"/>
    <xf numFmtId="2" fontId="38" fillId="0" borderId="0" xfId="61" applyNumberFormat="1" applyFont="1" applyFill="1" applyBorder="1" applyAlignment="1">
      <alignment vertical="center" wrapText="1"/>
    </xf>
    <xf numFmtId="4" fontId="38" fillId="0" borderId="0" xfId="61" applyNumberFormat="1" applyFont="1" applyFill="1" applyBorder="1" applyAlignment="1">
      <alignment vertical="center" wrapText="1"/>
    </xf>
    <xf numFmtId="0" fontId="39" fillId="0" borderId="0" xfId="61" applyFont="1" applyFill="1"/>
    <xf numFmtId="0" fontId="38" fillId="0" borderId="0" xfId="61" applyFont="1"/>
    <xf numFmtId="0" fontId="36" fillId="0" borderId="0" xfId="61" applyFont="1"/>
    <xf numFmtId="49" fontId="36" fillId="0" borderId="0" xfId="64" applyNumberFormat="1" applyFont="1" applyAlignment="1">
      <alignment vertical="top"/>
    </xf>
    <xf numFmtId="49" fontId="36" fillId="0" borderId="0" xfId="64" applyNumberFormat="1" applyFont="1" applyAlignment="1">
      <alignment vertical="top" wrapText="1"/>
    </xf>
    <xf numFmtId="0" fontId="38" fillId="0" borderId="0" xfId="64" applyFont="1"/>
    <xf numFmtId="0" fontId="36" fillId="0" borderId="0" xfId="64" applyFont="1" applyAlignment="1"/>
    <xf numFmtId="0" fontId="36" fillId="0" borderId="0" xfId="64" applyFont="1"/>
    <xf numFmtId="49" fontId="36" fillId="0" borderId="0" xfId="64" quotePrefix="1" applyNumberFormat="1" applyFont="1" applyAlignment="1">
      <alignment vertical="top"/>
    </xf>
    <xf numFmtId="0" fontId="36" fillId="0" borderId="0" xfId="64" applyFont="1" applyAlignment="1">
      <alignment horizontal="left" vertical="top"/>
    </xf>
    <xf numFmtId="0" fontId="35" fillId="0" borderId="0" xfId="61" applyFont="1" applyBorder="1" applyAlignment="1">
      <alignment vertical="center"/>
    </xf>
    <xf numFmtId="0" fontId="50" fillId="0" borderId="0" xfId="61" applyFont="1"/>
    <xf numFmtId="2" fontId="42" fillId="26" borderId="67" xfId="61" applyNumberFormat="1" applyFont="1" applyFill="1" applyBorder="1" applyAlignment="1">
      <alignment horizontal="center" vertical="center" wrapText="1"/>
    </xf>
    <xf numFmtId="2" fontId="43" fillId="26" borderId="67" xfId="61" applyNumberFormat="1" applyFont="1" applyFill="1" applyBorder="1" applyAlignment="1">
      <alignment horizontal="center" vertical="center" wrapText="1"/>
    </xf>
    <xf numFmtId="2" fontId="43" fillId="26" borderId="67" xfId="61" quotePrefix="1" applyNumberFormat="1" applyFont="1" applyFill="1" applyBorder="1" applyAlignment="1">
      <alignment horizontal="center" vertical="center" wrapText="1"/>
    </xf>
    <xf numFmtId="0" fontId="43" fillId="26" borderId="67" xfId="61" applyFont="1" applyFill="1" applyBorder="1" applyAlignment="1">
      <alignment horizontal="center" vertical="center" wrapText="1"/>
    </xf>
    <xf numFmtId="49" fontId="43" fillId="26" borderId="67" xfId="61" applyNumberFormat="1" applyFont="1" applyFill="1" applyBorder="1" applyAlignment="1">
      <alignment horizontal="center" vertical="center" wrapText="1"/>
    </xf>
    <xf numFmtId="0" fontId="4" fillId="25" borderId="14" xfId="60" applyFont="1" applyFill="1" applyBorder="1" applyAlignment="1">
      <alignment horizontal="left" vertical="center"/>
    </xf>
    <xf numFmtId="0" fontId="7" fillId="21" borderId="0" xfId="60" applyFont="1" applyFill="1" applyBorder="1" applyAlignment="1">
      <alignment horizontal="left"/>
    </xf>
    <xf numFmtId="165" fontId="7" fillId="21" borderId="0" xfId="60" applyNumberFormat="1" applyFont="1" applyFill="1" applyBorder="1" applyAlignment="1">
      <alignment horizontal="right"/>
    </xf>
    <xf numFmtId="0" fontId="52" fillId="27" borderId="68" xfId="0" applyFont="1" applyFill="1" applyBorder="1" applyAlignment="1">
      <alignment horizontal="center" vertical="center" wrapText="1"/>
    </xf>
    <xf numFmtId="0" fontId="53" fillId="27" borderId="69" xfId="0" applyFont="1" applyFill="1" applyBorder="1" applyAlignment="1">
      <alignment horizontal="center" vertical="center" wrapText="1"/>
    </xf>
    <xf numFmtId="0" fontId="54" fillId="22" borderId="19" xfId="0" applyFont="1" applyFill="1" applyBorder="1" applyAlignment="1">
      <alignment vertical="center" wrapText="1"/>
    </xf>
    <xf numFmtId="0" fontId="54" fillId="22" borderId="20" xfId="0" applyFont="1" applyFill="1" applyBorder="1" applyAlignment="1">
      <alignment horizontal="justify" vertical="center" wrapText="1"/>
    </xf>
    <xf numFmtId="0" fontId="54" fillId="22" borderId="20" xfId="0" applyFont="1" applyFill="1" applyBorder="1" applyAlignment="1">
      <alignment vertical="center" wrapText="1"/>
    </xf>
    <xf numFmtId="0" fontId="54" fillId="22" borderId="19" xfId="0" applyFont="1" applyFill="1" applyBorder="1" applyAlignment="1">
      <alignment horizontal="left" vertical="center" wrapText="1" indent="1"/>
    </xf>
    <xf numFmtId="0" fontId="54" fillId="22" borderId="20" xfId="0" applyFont="1" applyFill="1" applyBorder="1" applyAlignment="1">
      <alignment horizontal="left" vertical="center" wrapText="1" indent="1"/>
    </xf>
    <xf numFmtId="0" fontId="54" fillId="22" borderId="19" xfId="0" applyFont="1" applyFill="1" applyBorder="1" applyAlignment="1">
      <alignment horizontal="justify" vertical="center" wrapText="1"/>
    </xf>
    <xf numFmtId="0" fontId="55" fillId="22" borderId="20" xfId="0" applyFont="1" applyFill="1" applyBorder="1" applyAlignment="1">
      <alignment vertical="center" wrapText="1"/>
    </xf>
    <xf numFmtId="0" fontId="56" fillId="22" borderId="20" xfId="0" applyFont="1" applyFill="1" applyBorder="1" applyAlignment="1">
      <alignment vertical="center" wrapText="1"/>
    </xf>
    <xf numFmtId="0" fontId="54" fillId="22" borderId="21" xfId="0" applyFont="1" applyFill="1" applyBorder="1" applyAlignment="1">
      <alignment horizontal="justify" vertical="center" wrapText="1"/>
    </xf>
    <xf numFmtId="0" fontId="36" fillId="28" borderId="67" xfId="61" applyFont="1" applyFill="1" applyBorder="1" applyAlignment="1">
      <alignment horizontal="left" vertical="center" wrapText="1"/>
    </xf>
    <xf numFmtId="0" fontId="36" fillId="28" borderId="67" xfId="61" applyFont="1" applyFill="1" applyBorder="1" applyAlignment="1">
      <alignment horizontal="center" vertical="center"/>
    </xf>
    <xf numFmtId="4" fontId="36" fillId="28" borderId="67" xfId="58" applyNumberFormat="1" applyFont="1" applyFill="1" applyBorder="1" applyAlignment="1">
      <alignment horizontal="right" vertical="center"/>
    </xf>
    <xf numFmtId="166" fontId="12" fillId="28" borderId="13" xfId="64" applyNumberFormat="1" applyFont="1" applyFill="1" applyBorder="1" applyAlignment="1" applyProtection="1">
      <alignment vertical="center"/>
      <protection locked="0"/>
    </xf>
    <xf numFmtId="4" fontId="0" fillId="28" borderId="58" xfId="0" applyNumberFormat="1" applyFill="1" applyBorder="1"/>
    <xf numFmtId="4" fontId="0" fillId="28" borderId="24" xfId="0" applyNumberFormat="1" applyFill="1" applyBorder="1" applyAlignment="1" applyProtection="1">
      <alignment vertical="center"/>
    </xf>
    <xf numFmtId="4" fontId="0" fillId="28" borderId="58" xfId="0" applyNumberFormat="1" applyFill="1" applyBorder="1" applyAlignment="1">
      <alignment vertical="center"/>
    </xf>
    <xf numFmtId="4" fontId="0" fillId="28" borderId="74" xfId="0" applyNumberFormat="1" applyFill="1" applyBorder="1"/>
    <xf numFmtId="4" fontId="0" fillId="28" borderId="28" xfId="0" applyNumberFormat="1" applyFill="1" applyBorder="1"/>
    <xf numFmtId="4" fontId="0" fillId="28" borderId="27" xfId="0" applyNumberFormat="1" applyFill="1" applyBorder="1"/>
    <xf numFmtId="4" fontId="0" fillId="28" borderId="26" xfId="0" applyNumberFormat="1" applyFill="1" applyBorder="1"/>
    <xf numFmtId="4" fontId="0" fillId="28" borderId="73" xfId="0" applyNumberFormat="1" applyFill="1" applyBorder="1"/>
    <xf numFmtId="4" fontId="0" fillId="28" borderId="72" xfId="0" applyNumberFormat="1" applyFill="1" applyBorder="1"/>
    <xf numFmtId="4" fontId="0" fillId="28" borderId="70" xfId="0" applyNumberFormat="1" applyFill="1" applyBorder="1"/>
    <xf numFmtId="4" fontId="0" fillId="28" borderId="75" xfId="0" applyNumberFormat="1" applyFill="1" applyBorder="1"/>
    <xf numFmtId="4" fontId="0" fillId="28" borderId="53" xfId="0" applyNumberFormat="1" applyFill="1" applyBorder="1" applyAlignment="1" applyProtection="1">
      <alignment vertical="center"/>
    </xf>
    <xf numFmtId="0" fontId="0" fillId="0" borderId="19" xfId="0" applyBorder="1" applyAlignment="1">
      <alignment wrapText="1"/>
    </xf>
    <xf numFmtId="0" fontId="0" fillId="0" borderId="21" xfId="0" applyBorder="1" applyAlignment="1">
      <alignment wrapText="1"/>
    </xf>
    <xf numFmtId="0" fontId="0" fillId="0" borderId="20" xfId="0" applyBorder="1" applyAlignment="1">
      <alignment wrapText="1"/>
    </xf>
    <xf numFmtId="0" fontId="0" fillId="0" borderId="20" xfId="0" applyBorder="1"/>
    <xf numFmtId="0" fontId="0" fillId="0" borderId="19" xfId="0" applyBorder="1"/>
    <xf numFmtId="4" fontId="0" fillId="20" borderId="12" xfId="0" applyNumberFormat="1" applyFill="1" applyBorder="1"/>
    <xf numFmtId="4" fontId="0" fillId="20" borderId="56" xfId="0" applyNumberFormat="1" applyFill="1" applyBorder="1"/>
    <xf numFmtId="4" fontId="48" fillId="20" borderId="58" xfId="0" applyNumberFormat="1" applyFont="1" applyFill="1" applyBorder="1"/>
    <xf numFmtId="10" fontId="12" fillId="21" borderId="13" xfId="64" applyNumberFormat="1" applyFont="1" applyFill="1" applyBorder="1" applyAlignment="1" applyProtection="1">
      <alignment vertical="center"/>
    </xf>
    <xf numFmtId="4" fontId="0" fillId="28" borderId="23" xfId="0" applyNumberFormat="1" applyFill="1" applyBorder="1"/>
    <xf numFmtId="4" fontId="0" fillId="28" borderId="71" xfId="0" applyNumberFormat="1" applyFill="1" applyBorder="1"/>
    <xf numFmtId="4" fontId="0" fillId="28" borderId="12" xfId="0" applyNumberFormat="1" applyFill="1" applyBorder="1"/>
    <xf numFmtId="4" fontId="0" fillId="28" borderId="22" xfId="0" applyNumberFormat="1" applyFill="1" applyBorder="1"/>
    <xf numFmtId="4" fontId="0" fillId="28" borderId="24" xfId="0" applyNumberFormat="1" applyFill="1" applyBorder="1"/>
    <xf numFmtId="4" fontId="0" fillId="28" borderId="25" xfId="0" applyNumberFormat="1" applyFill="1" applyBorder="1"/>
    <xf numFmtId="4" fontId="0" fillId="28" borderId="53" xfId="0" applyNumberFormat="1" applyFill="1" applyBorder="1"/>
    <xf numFmtId="4" fontId="0" fillId="28" borderId="76" xfId="0" applyNumberFormat="1" applyFill="1" applyBorder="1"/>
    <xf numFmtId="4" fontId="0" fillId="28" borderId="77" xfId="0" applyNumberFormat="1" applyFill="1" applyBorder="1"/>
    <xf numFmtId="4" fontId="0" fillId="28" borderId="78" xfId="0" applyNumberFormat="1" applyFill="1" applyBorder="1"/>
    <xf numFmtId="4" fontId="0" fillId="28" borderId="56" xfId="0" applyNumberFormat="1" applyFill="1" applyBorder="1"/>
    <xf numFmtId="4" fontId="0" fillId="28" borderId="53" xfId="0" applyNumberFormat="1" applyFill="1" applyBorder="1" applyAlignment="1">
      <alignment vertical="center"/>
    </xf>
    <xf numFmtId="4" fontId="0" fillId="28" borderId="12" xfId="0" applyNumberFormat="1" applyFill="1" applyBorder="1" applyAlignment="1">
      <alignment vertical="center"/>
    </xf>
    <xf numFmtId="0" fontId="57" fillId="0" borderId="0" xfId="0" applyFont="1"/>
    <xf numFmtId="0" fontId="58" fillId="0" borderId="0" xfId="0" applyFont="1" applyAlignment="1">
      <alignment horizontal="center" vertical="center" wrapText="1"/>
    </xf>
    <xf numFmtId="0" fontId="59" fillId="0" borderId="0" xfId="61" applyFont="1" applyBorder="1"/>
    <xf numFmtId="0" fontId="60" fillId="0" borderId="0" xfId="61" applyFont="1" applyAlignment="1">
      <alignment horizontal="center"/>
    </xf>
    <xf numFmtId="0" fontId="61" fillId="0" borderId="0" xfId="61" applyFont="1" applyAlignment="1">
      <alignment horizontal="center"/>
    </xf>
    <xf numFmtId="0" fontId="61" fillId="0" borderId="0" xfId="61" applyFont="1"/>
    <xf numFmtId="0" fontId="62" fillId="0" borderId="0" xfId="61" applyFont="1"/>
    <xf numFmtId="0" fontId="62" fillId="0" borderId="0" xfId="61" applyFont="1" applyFill="1"/>
    <xf numFmtId="0" fontId="63" fillId="0" borderId="0" xfId="61" applyFont="1"/>
    <xf numFmtId="0" fontId="63" fillId="0" borderId="0" xfId="64" applyFont="1"/>
    <xf numFmtId="0" fontId="65" fillId="0" borderId="0" xfId="0" applyFont="1"/>
    <xf numFmtId="0" fontId="66" fillId="0" borderId="0" xfId="0" applyFont="1"/>
    <xf numFmtId="0" fontId="57" fillId="0" borderId="0" xfId="0" quotePrefix="1" applyFont="1"/>
    <xf numFmtId="4" fontId="0" fillId="0" borderId="0" xfId="0" applyNumberFormat="1"/>
    <xf numFmtId="0" fontId="36" fillId="28" borderId="67" xfId="61" applyFont="1" applyFill="1" applyBorder="1" applyAlignment="1" applyProtection="1">
      <alignment horizontal="left" vertical="center" wrapText="1"/>
    </xf>
    <xf numFmtId="0" fontId="68" fillId="0" borderId="0" xfId="60" applyFont="1" applyBorder="1"/>
    <xf numFmtId="0" fontId="69" fillId="0" borderId="0" xfId="0" applyFont="1"/>
    <xf numFmtId="0" fontId="70" fillId="0" borderId="0" xfId="0" applyFont="1" applyAlignment="1">
      <alignment wrapText="1"/>
    </xf>
    <xf numFmtId="0" fontId="70" fillId="0" borderId="0" xfId="0" applyFont="1"/>
    <xf numFmtId="0" fontId="71" fillId="0" borderId="0" xfId="60" applyFont="1" applyBorder="1" applyAlignment="1">
      <alignment horizontal="left" vertical="top" wrapText="1"/>
    </xf>
    <xf numFmtId="0" fontId="67" fillId="0" borderId="0" xfId="60" applyFont="1" applyFill="1" applyBorder="1"/>
    <xf numFmtId="0" fontId="67" fillId="0" borderId="0" xfId="60" applyFont="1" applyBorder="1" applyAlignment="1">
      <alignment horizontal="left"/>
    </xf>
    <xf numFmtId="0" fontId="69" fillId="28" borderId="11" xfId="0" applyFont="1" applyFill="1" applyBorder="1" applyAlignment="1">
      <alignment horizontal="justify" vertical="center"/>
    </xf>
    <xf numFmtId="0" fontId="51" fillId="22" borderId="11" xfId="0" applyFont="1" applyFill="1" applyBorder="1" applyAlignment="1">
      <alignment horizontal="center" vertical="center" wrapText="1"/>
    </xf>
    <xf numFmtId="0" fontId="51" fillId="28" borderId="11" xfId="0" applyFont="1" applyFill="1" applyBorder="1" applyAlignment="1">
      <alignment horizontal="justify" vertical="center"/>
    </xf>
    <xf numFmtId="0" fontId="56" fillId="22" borderId="20" xfId="0" applyFont="1" applyFill="1" applyBorder="1" applyAlignment="1">
      <alignment horizontal="justify" vertical="center" wrapText="1"/>
    </xf>
    <xf numFmtId="0" fontId="56" fillId="22" borderId="19" xfId="0" applyFont="1" applyFill="1" applyBorder="1" applyAlignment="1">
      <alignment horizontal="justify" vertical="center" wrapText="1"/>
    </xf>
    <xf numFmtId="0" fontId="56" fillId="22" borderId="19" xfId="0" applyFont="1" applyFill="1" applyBorder="1" applyAlignment="1">
      <alignment vertical="center" wrapText="1"/>
    </xf>
    <xf numFmtId="0" fontId="56" fillId="22" borderId="20" xfId="0" applyFont="1" applyFill="1" applyBorder="1" applyAlignment="1">
      <alignment horizontal="left" vertical="center" wrapText="1" indent="1"/>
    </xf>
    <xf numFmtId="0" fontId="56" fillId="22" borderId="21" xfId="0" applyFont="1" applyFill="1" applyBorder="1" applyAlignment="1">
      <alignment horizontal="justify" vertical="center" wrapText="1"/>
    </xf>
    <xf numFmtId="0" fontId="72" fillId="21" borderId="49" xfId="0" applyFont="1" applyFill="1" applyBorder="1" applyAlignment="1">
      <alignment horizontal="center" vertical="center"/>
    </xf>
    <xf numFmtId="0" fontId="72" fillId="21" borderId="50" xfId="0" applyFont="1" applyFill="1" applyBorder="1" applyAlignment="1">
      <alignment horizontal="center" vertical="center"/>
    </xf>
    <xf numFmtId="0" fontId="12" fillId="21" borderId="65" xfId="0" applyFont="1" applyFill="1" applyBorder="1" applyAlignment="1">
      <alignment wrapText="1"/>
    </xf>
    <xf numFmtId="10" fontId="12" fillId="21" borderId="13" xfId="64" applyNumberFormat="1" applyFont="1" applyFill="1" applyBorder="1" applyAlignment="1" applyProtection="1">
      <alignment horizontal="center" vertical="center"/>
    </xf>
    <xf numFmtId="0" fontId="51" fillId="0" borderId="0" xfId="0" applyFont="1"/>
    <xf numFmtId="165" fontId="3" fillId="24" borderId="33" xfId="65" applyNumberFormat="1" applyFont="1" applyFill="1" applyBorder="1" applyAlignment="1">
      <alignment horizontal="center" vertical="center"/>
    </xf>
    <xf numFmtId="10" fontId="12" fillId="21" borderId="65" xfId="0" applyNumberFormat="1" applyFont="1" applyFill="1" applyBorder="1" applyAlignment="1">
      <alignment horizontal="center"/>
    </xf>
    <xf numFmtId="0" fontId="3" fillId="0" borderId="29" xfId="60" applyFont="1" applyFill="1" applyBorder="1" applyAlignment="1">
      <alignment horizontal="left" vertical="center"/>
    </xf>
    <xf numFmtId="0" fontId="3" fillId="0" borderId="31" xfId="60" applyFont="1" applyFill="1" applyBorder="1" applyAlignment="1">
      <alignment horizontal="left" vertical="center"/>
    </xf>
    <xf numFmtId="0" fontId="2" fillId="0" borderId="0" xfId="60" applyFont="1" applyBorder="1" applyAlignment="1">
      <alignment horizontal="left" vertical="top" wrapText="1"/>
    </xf>
    <xf numFmtId="0" fontId="6" fillId="0" borderId="0" xfId="60" applyFont="1" applyBorder="1" applyAlignment="1">
      <alignment horizontal="left" vertical="top" wrapText="1"/>
    </xf>
    <xf numFmtId="0" fontId="3" fillId="0" borderId="33" xfId="60" applyFont="1" applyBorder="1" applyAlignment="1">
      <alignment horizontal="left" wrapText="1"/>
    </xf>
    <xf numFmtId="164" fontId="51" fillId="29" borderId="32" xfId="60" applyNumberFormat="1" applyFont="1" applyFill="1" applyBorder="1" applyAlignment="1">
      <alignment horizontal="left" vertical="top" wrapText="1"/>
    </xf>
    <xf numFmtId="164" fontId="51" fillId="29" borderId="33" xfId="60" applyNumberFormat="1" applyFont="1" applyFill="1" applyBorder="1" applyAlignment="1">
      <alignment horizontal="left" vertical="top"/>
    </xf>
    <xf numFmtId="164" fontId="51" fillId="29" borderId="34" xfId="60" applyNumberFormat="1" applyFont="1" applyFill="1" applyBorder="1" applyAlignment="1">
      <alignment horizontal="left" vertical="top"/>
    </xf>
    <xf numFmtId="164" fontId="51" fillId="29" borderId="0" xfId="60" applyNumberFormat="1" applyFont="1" applyFill="1" applyBorder="1" applyAlignment="1">
      <alignment horizontal="left" vertical="top"/>
    </xf>
    <xf numFmtId="164" fontId="51" fillId="29" borderId="35" xfId="60" applyNumberFormat="1" applyFont="1" applyFill="1" applyBorder="1" applyAlignment="1">
      <alignment horizontal="left" vertical="top"/>
    </xf>
    <xf numFmtId="164" fontId="51" fillId="29" borderId="36" xfId="60" applyNumberFormat="1" applyFont="1" applyFill="1" applyBorder="1" applyAlignment="1">
      <alignment horizontal="left" vertical="top"/>
    </xf>
    <xf numFmtId="165" fontId="7" fillId="21" borderId="0" xfId="60" applyNumberFormat="1" applyFont="1" applyFill="1" applyBorder="1" applyAlignment="1">
      <alignment horizontal="right"/>
    </xf>
    <xf numFmtId="0" fontId="71" fillId="0" borderId="0" xfId="60" applyFont="1" applyBorder="1" applyAlignment="1">
      <alignment horizontal="left" vertical="top" wrapText="1"/>
    </xf>
    <xf numFmtId="0" fontId="49" fillId="23" borderId="79" xfId="60" applyFont="1" applyFill="1" applyBorder="1" applyAlignment="1">
      <alignment horizontal="center" vertical="center" wrapText="1"/>
    </xf>
    <xf numFmtId="0" fontId="49" fillId="23" borderId="80" xfId="60" applyFont="1" applyFill="1" applyBorder="1" applyAlignment="1">
      <alignment horizontal="center" vertical="center" wrapText="1"/>
    </xf>
    <xf numFmtId="0" fontId="49" fillId="23" borderId="81" xfId="60" applyFont="1" applyFill="1" applyBorder="1" applyAlignment="1">
      <alignment horizontal="center" vertical="center" wrapText="1"/>
    </xf>
    <xf numFmtId="0" fontId="49" fillId="23" borderId="82" xfId="60" applyFont="1" applyFill="1" applyBorder="1" applyAlignment="1">
      <alignment horizontal="center" vertical="center" wrapText="1"/>
    </xf>
    <xf numFmtId="0" fontId="49" fillId="23" borderId="83" xfId="60" applyFont="1" applyFill="1" applyBorder="1" applyAlignment="1">
      <alignment horizontal="center" vertical="center" wrapText="1"/>
    </xf>
    <xf numFmtId="0" fontId="49" fillId="23" borderId="84" xfId="60" applyFont="1" applyFill="1" applyBorder="1" applyAlignment="1">
      <alignment horizontal="center" vertical="center" wrapText="1"/>
    </xf>
    <xf numFmtId="0" fontId="4" fillId="25" borderId="14" xfId="60" applyFont="1" applyFill="1" applyBorder="1" applyAlignment="1">
      <alignment horizontal="center" vertical="center"/>
    </xf>
    <xf numFmtId="0" fontId="4" fillId="25" borderId="15" xfId="60" applyFont="1" applyFill="1" applyBorder="1" applyAlignment="1">
      <alignment horizontal="center" vertical="center"/>
    </xf>
    <xf numFmtId="0" fontId="4" fillId="25" borderId="18" xfId="60" applyFont="1" applyFill="1" applyBorder="1" applyAlignment="1">
      <alignment horizontal="center" vertical="center"/>
    </xf>
    <xf numFmtId="164" fontId="51" fillId="29" borderId="33" xfId="60" applyNumberFormat="1" applyFont="1" applyFill="1" applyBorder="1" applyAlignment="1">
      <alignment horizontal="left" vertical="top" wrapText="1"/>
    </xf>
    <xf numFmtId="164" fontId="51" fillId="29" borderId="37" xfId="60" applyNumberFormat="1" applyFont="1" applyFill="1" applyBorder="1" applyAlignment="1">
      <alignment horizontal="left" vertical="top" wrapText="1"/>
    </xf>
    <xf numFmtId="164" fontId="51" fillId="29" borderId="34" xfId="60" applyNumberFormat="1" applyFont="1" applyFill="1" applyBorder="1" applyAlignment="1">
      <alignment horizontal="left" vertical="top" wrapText="1"/>
    </xf>
    <xf numFmtId="164" fontId="51" fillId="29" borderId="0" xfId="60" applyNumberFormat="1" applyFont="1" applyFill="1" applyBorder="1" applyAlignment="1">
      <alignment horizontal="left" vertical="top" wrapText="1"/>
    </xf>
    <xf numFmtId="164" fontId="51" fillId="29" borderId="38" xfId="60" applyNumberFormat="1" applyFont="1" applyFill="1" applyBorder="1" applyAlignment="1">
      <alignment horizontal="left" vertical="top" wrapText="1"/>
    </xf>
    <xf numFmtId="164" fontId="51" fillId="29" borderId="35" xfId="60" applyNumberFormat="1" applyFont="1" applyFill="1" applyBorder="1" applyAlignment="1">
      <alignment horizontal="left" vertical="top" wrapText="1"/>
    </xf>
    <xf numFmtId="164" fontId="51" fillId="29" borderId="36" xfId="60" applyNumberFormat="1" applyFont="1" applyFill="1" applyBorder="1" applyAlignment="1">
      <alignment horizontal="left" vertical="top" wrapText="1"/>
    </xf>
    <xf numFmtId="164" fontId="51" fillId="29" borderId="39" xfId="60" applyNumberFormat="1" applyFont="1" applyFill="1" applyBorder="1" applyAlignment="1">
      <alignment horizontal="left" vertical="top" wrapText="1"/>
    </xf>
    <xf numFmtId="0" fontId="0" fillId="28" borderId="32" xfId="0" applyFont="1" applyFill="1" applyBorder="1" applyAlignment="1">
      <alignment horizontal="left" vertical="top" wrapText="1"/>
    </xf>
    <xf numFmtId="0" fontId="0" fillId="28" borderId="33" xfId="0" applyFont="1" applyFill="1" applyBorder="1" applyAlignment="1">
      <alignment horizontal="left" vertical="top" wrapText="1"/>
    </xf>
    <xf numFmtId="0" fontId="0" fillId="28" borderId="37" xfId="0" applyFont="1" applyFill="1" applyBorder="1" applyAlignment="1">
      <alignment horizontal="left" vertical="top" wrapText="1"/>
    </xf>
    <xf numFmtId="0" fontId="0" fillId="28" borderId="34" xfId="0" applyFont="1" applyFill="1" applyBorder="1" applyAlignment="1">
      <alignment horizontal="left" vertical="top" wrapText="1"/>
    </xf>
    <xf numFmtId="0" fontId="0" fillId="28" borderId="0" xfId="0" applyFont="1" applyFill="1" applyBorder="1" applyAlignment="1">
      <alignment horizontal="left" vertical="top" wrapText="1"/>
    </xf>
    <xf numFmtId="0" fontId="0" fillId="28" borderId="38" xfId="0" applyFont="1" applyFill="1" applyBorder="1" applyAlignment="1">
      <alignment horizontal="left" vertical="top" wrapText="1"/>
    </xf>
    <xf numFmtId="0" fontId="0" fillId="28" borderId="35" xfId="0" applyFont="1" applyFill="1" applyBorder="1" applyAlignment="1">
      <alignment horizontal="left" vertical="top" wrapText="1"/>
    </xf>
    <xf numFmtId="0" fontId="0" fillId="28" borderId="36" xfId="0" applyFont="1" applyFill="1" applyBorder="1" applyAlignment="1">
      <alignment horizontal="left" vertical="top" wrapText="1"/>
    </xf>
    <xf numFmtId="0" fontId="0" fillId="28" borderId="39" xfId="0" applyFont="1" applyFill="1" applyBorder="1" applyAlignment="1">
      <alignment horizontal="left" vertical="top" wrapText="1"/>
    </xf>
    <xf numFmtId="0" fontId="13" fillId="0" borderId="0" xfId="64" applyFont="1" applyFill="1" applyAlignment="1">
      <alignment horizontal="center" vertical="center" wrapText="1"/>
    </xf>
    <xf numFmtId="14" fontId="34" fillId="29" borderId="29" xfId="60" applyNumberFormat="1" applyFont="1" applyFill="1" applyBorder="1" applyAlignment="1">
      <alignment horizontal="center" vertical="center"/>
    </xf>
    <xf numFmtId="14" fontId="34" fillId="29" borderId="30" xfId="60" applyNumberFormat="1" applyFont="1" applyFill="1" applyBorder="1" applyAlignment="1">
      <alignment horizontal="center" vertical="center"/>
    </xf>
    <xf numFmtId="14" fontId="34" fillId="29" borderId="31" xfId="60" applyNumberFormat="1" applyFont="1" applyFill="1" applyBorder="1" applyAlignment="1">
      <alignment horizontal="center" vertical="center"/>
    </xf>
    <xf numFmtId="0" fontId="2" fillId="0" borderId="0" xfId="60" applyFont="1" applyFill="1" applyBorder="1" applyAlignment="1">
      <alignment horizontal="left" vertical="top" wrapText="1"/>
    </xf>
    <xf numFmtId="164" fontId="34" fillId="29" borderId="29" xfId="60" applyNumberFormat="1" applyFont="1" applyFill="1" applyBorder="1" applyAlignment="1">
      <alignment horizontal="left" vertical="center"/>
    </xf>
    <xf numFmtId="164" fontId="34" fillId="29" borderId="31" xfId="60" applyNumberFormat="1" applyFont="1" applyFill="1" applyBorder="1" applyAlignment="1">
      <alignment horizontal="left" vertical="center"/>
    </xf>
    <xf numFmtId="0" fontId="48" fillId="0" borderId="85" xfId="0" applyFont="1" applyBorder="1" applyAlignment="1">
      <alignment horizontal="left" vertical="center" wrapText="1"/>
    </xf>
    <xf numFmtId="0" fontId="0" fillId="0" borderId="36" xfId="0" applyBorder="1" applyAlignment="1">
      <alignment horizontal="justify" vertical="justify" wrapText="1"/>
    </xf>
    <xf numFmtId="164" fontId="5" fillId="29" borderId="29" xfId="60" applyNumberFormat="1" applyFont="1" applyFill="1" applyBorder="1" applyAlignment="1">
      <alignment horizontal="left" vertical="center"/>
    </xf>
    <xf numFmtId="164" fontId="5" fillId="29" borderId="30" xfId="60" applyNumberFormat="1" applyFont="1" applyFill="1" applyBorder="1" applyAlignment="1">
      <alignment horizontal="left" vertical="center"/>
    </xf>
    <xf numFmtId="164" fontId="5" fillId="29" borderId="31" xfId="60" applyNumberFormat="1" applyFont="1" applyFill="1" applyBorder="1" applyAlignment="1">
      <alignment horizontal="left" vertical="center"/>
    </xf>
    <xf numFmtId="0" fontId="2" fillId="0" borderId="0" xfId="60" applyFont="1" applyBorder="1" applyAlignment="1">
      <alignment horizontal="center" vertical="top" wrapText="1"/>
    </xf>
    <xf numFmtId="0" fontId="3" fillId="0" borderId="29" xfId="60" applyFont="1" applyBorder="1" applyAlignment="1">
      <alignment horizontal="left" wrapText="1"/>
    </xf>
    <xf numFmtId="0" fontId="3" fillId="0" borderId="30" xfId="60" applyFont="1" applyBorder="1" applyAlignment="1">
      <alignment horizontal="left" wrapText="1"/>
    </xf>
    <xf numFmtId="0" fontId="3" fillId="0" borderId="31" xfId="60" applyFont="1" applyBorder="1" applyAlignment="1">
      <alignment horizontal="left" wrapText="1"/>
    </xf>
    <xf numFmtId="0" fontId="0" fillId="0" borderId="36" xfId="0" applyBorder="1" applyAlignment="1">
      <alignment horizontal="left"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5" fillId="0" borderId="19" xfId="0" applyFont="1" applyBorder="1" applyAlignment="1">
      <alignment horizontal="left" vertical="center" wrapText="1"/>
    </xf>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55" fillId="0" borderId="32" xfId="0" applyFont="1" applyBorder="1" applyAlignment="1">
      <alignment horizontal="left" vertical="center" wrapText="1"/>
    </xf>
    <xf numFmtId="0" fontId="55" fillId="0" borderId="34" xfId="0" applyFont="1" applyBorder="1" applyAlignment="1">
      <alignment horizontal="left" vertical="center"/>
    </xf>
    <xf numFmtId="0" fontId="55" fillId="0" borderId="35" xfId="0" applyFont="1" applyBorder="1" applyAlignment="1">
      <alignment horizontal="left" vertical="center"/>
    </xf>
    <xf numFmtId="0" fontId="55" fillId="0" borderId="20" xfId="0" applyFont="1" applyBorder="1" applyAlignment="1">
      <alignment horizontal="left" vertical="center"/>
    </xf>
    <xf numFmtId="0" fontId="55" fillId="0" borderId="34" xfId="0" applyFont="1" applyBorder="1" applyAlignment="1">
      <alignment horizontal="left" vertical="center" wrapText="1"/>
    </xf>
    <xf numFmtId="0" fontId="0" fillId="0" borderId="40" xfId="0" applyFont="1" applyBorder="1" applyAlignment="1">
      <alignment horizontal="justify" vertical="justify" wrapText="1"/>
    </xf>
    <xf numFmtId="4" fontId="41" fillId="26" borderId="67" xfId="63" applyNumberFormat="1" applyFont="1" applyFill="1" applyBorder="1" applyAlignment="1" applyProtection="1">
      <alignment horizontal="center" vertical="center" wrapText="1"/>
      <protection locked="0"/>
    </xf>
    <xf numFmtId="2" fontId="42" fillId="26" borderId="67" xfId="61" applyNumberFormat="1" applyFont="1" applyFill="1" applyBorder="1" applyAlignment="1">
      <alignment horizontal="center" vertical="center" wrapText="1"/>
    </xf>
    <xf numFmtId="0" fontId="64" fillId="30" borderId="0" xfId="0" applyFont="1" applyFill="1" applyBorder="1" applyAlignment="1">
      <alignment horizontal="center"/>
    </xf>
    <xf numFmtId="0" fontId="49" fillId="23" borderId="41" xfId="60" applyFont="1" applyFill="1" applyBorder="1" applyAlignment="1">
      <alignment horizontal="center" vertical="center" wrapText="1"/>
    </xf>
    <xf numFmtId="0" fontId="49" fillId="23" borderId="42" xfId="60" applyFont="1" applyFill="1" applyBorder="1" applyAlignment="1">
      <alignment horizontal="center" vertical="center" wrapText="1"/>
    </xf>
    <xf numFmtId="0" fontId="49" fillId="23" borderId="43" xfId="60" applyFont="1" applyFill="1" applyBorder="1" applyAlignment="1">
      <alignment horizontal="center" vertical="center" wrapText="1"/>
    </xf>
    <xf numFmtId="0" fontId="49" fillId="23" borderId="44" xfId="60" applyFont="1" applyFill="1" applyBorder="1" applyAlignment="1">
      <alignment horizontal="center" vertical="center" wrapText="1"/>
    </xf>
    <xf numFmtId="0" fontId="49" fillId="23" borderId="45" xfId="60" applyFont="1" applyFill="1" applyBorder="1" applyAlignment="1">
      <alignment horizontal="center" vertical="center" wrapText="1"/>
    </xf>
    <xf numFmtId="0" fontId="49" fillId="23" borderId="46" xfId="60" applyFont="1" applyFill="1" applyBorder="1" applyAlignment="1">
      <alignment horizontal="center" vertical="center" wrapText="1"/>
    </xf>
    <xf numFmtId="0" fontId="49" fillId="23" borderId="47" xfId="60" applyFont="1" applyFill="1" applyBorder="1" applyAlignment="1">
      <alignment horizontal="center" vertical="center" wrapText="1"/>
    </xf>
    <xf numFmtId="0" fontId="49" fillId="23" borderId="48" xfId="60" applyFont="1" applyFill="1" applyBorder="1" applyAlignment="1">
      <alignment horizontal="center" vertical="center" wrapText="1"/>
    </xf>
    <xf numFmtId="0" fontId="13" fillId="21" borderId="16" xfId="64" applyFont="1" applyFill="1" applyBorder="1" applyAlignment="1">
      <alignment horizontal="center" vertical="center" wrapText="1"/>
    </xf>
    <xf numFmtId="0" fontId="13" fillId="21" borderId="17" xfId="64" applyFont="1" applyFill="1" applyBorder="1" applyAlignment="1">
      <alignment horizontal="center" vertical="center" wrapText="1"/>
    </xf>
  </cellXfs>
  <cellStyles count="86">
    <cellStyle name="20% - Accent1 2" xfId="1"/>
    <cellStyle name="20% - Accent2 2" xfId="2"/>
    <cellStyle name="20% - Accent3 2" xfId="3"/>
    <cellStyle name="20% - Accent4 2" xfId="4"/>
    <cellStyle name="20% - Accent5 2" xfId="5"/>
    <cellStyle name="20% - Accent6 2" xfId="6"/>
    <cellStyle name="20% - Cor1 2" xfId="7"/>
    <cellStyle name="20% - Cor2 2" xfId="8"/>
    <cellStyle name="20% - Cor3 2" xfId="9"/>
    <cellStyle name="20% - Cor4 2" xfId="10"/>
    <cellStyle name="20% - Cor5 2" xfId="11"/>
    <cellStyle name="20% - Cor6 2" xfId="12"/>
    <cellStyle name="40% - Accent1 2" xfId="13"/>
    <cellStyle name="40% - Accent2 2" xfId="14"/>
    <cellStyle name="40% - Accent3 2" xfId="15"/>
    <cellStyle name="40% - Accent4 2" xfId="16"/>
    <cellStyle name="40% - Accent5 2" xfId="17"/>
    <cellStyle name="40% - Accent6 2" xfId="18"/>
    <cellStyle name="40% - Cor1 2" xfId="19"/>
    <cellStyle name="40% - Cor2 2" xfId="20"/>
    <cellStyle name="40% - Cor3 2" xfId="21"/>
    <cellStyle name="40% - Cor5 2" xfId="22"/>
    <cellStyle name="40% - Cor6 2" xfId="23"/>
    <cellStyle name="60% - Accent1 2" xfId="24"/>
    <cellStyle name="60% - Accent2 2" xfId="25"/>
    <cellStyle name="60% - Accent3 2" xfId="26"/>
    <cellStyle name="60% - Accent4 2" xfId="27"/>
    <cellStyle name="60% - Accent5 2" xfId="28"/>
    <cellStyle name="60% - Accent6 2" xfId="29"/>
    <cellStyle name="60% - Cor2 2" xfId="30"/>
    <cellStyle name="60% - Cor3 2" xfId="31"/>
    <cellStyle name="60% - Cor5 2" xfId="32"/>
    <cellStyle name="Accent1 2" xfId="33"/>
    <cellStyle name="Accent2 2" xfId="34"/>
    <cellStyle name="Accent3 2" xfId="35"/>
    <cellStyle name="Accent4 2" xfId="36"/>
    <cellStyle name="Accent5 2" xfId="37"/>
    <cellStyle name="Accent6 2" xfId="38"/>
    <cellStyle name="Bad 2" xfId="39"/>
    <cellStyle name="Cabeçalho 1 2" xfId="40"/>
    <cellStyle name="Cabeçalho 2 2" xfId="41"/>
    <cellStyle name="Cabeçalho 3 2" xfId="42"/>
    <cellStyle name="Cabeçalho 4 2" xfId="43"/>
    <cellStyle name="Calculation 2" xfId="44"/>
    <cellStyle name="Cálculo 2" xfId="45"/>
    <cellStyle name="Célula Ligada 2" xfId="46"/>
    <cellStyle name="Check Cell 2" xfId="47"/>
    <cellStyle name="Cor3 2" xfId="48"/>
    <cellStyle name="Correcto 2" xfId="49"/>
    <cellStyle name="Entrada 2" xfId="50"/>
    <cellStyle name="Euro" xfId="51"/>
    <cellStyle name="Euro 2" xfId="52"/>
    <cellStyle name="Euro 3" xfId="53"/>
    <cellStyle name="Euro 3 2" xfId="54"/>
    <cellStyle name="Euro 4" xfId="55"/>
    <cellStyle name="Euro 4 2" xfId="56"/>
    <cellStyle name="Explanatory Text 2" xfId="57"/>
    <cellStyle name="Moeda 2" xfId="58"/>
    <cellStyle name="Neutral 2" xfId="59"/>
    <cellStyle name="Normal" xfId="0" builtinId="0"/>
    <cellStyle name="Normal 2" xfId="60"/>
    <cellStyle name="Normal 2 2" xfId="61"/>
    <cellStyle name="Normal 3" xfId="62"/>
    <cellStyle name="Normal 3 2" xfId="63"/>
    <cellStyle name="Normal 4" xfId="64"/>
    <cellStyle name="Normal_360 atecnica" xfId="65"/>
    <cellStyle name="Normal_FACI-ValeInov-110" xfId="66"/>
    <cellStyle name="Nota 2" xfId="67"/>
    <cellStyle name="Nota 3" xfId="68"/>
    <cellStyle name="Nota 4" xfId="69"/>
    <cellStyle name="Nota 5" xfId="70"/>
    <cellStyle name="Output 2" xfId="71"/>
    <cellStyle name="Percent 2" xfId="72"/>
    <cellStyle name="Percent 2 2" xfId="73"/>
    <cellStyle name="Percent 3" xfId="74"/>
    <cellStyle name="Percent 4" xfId="75"/>
    <cellStyle name="Percent 4 2" xfId="76"/>
    <cellStyle name="Percentagem 2" xfId="77"/>
    <cellStyle name="Percentagem 2 2" xfId="78"/>
    <cellStyle name="Percentagem 3" xfId="79"/>
    <cellStyle name="Saída 2" xfId="80"/>
    <cellStyle name="Texto de Aviso 2" xfId="81"/>
    <cellStyle name="Texto Explicativo 2" xfId="82"/>
    <cellStyle name="Title 2" xfId="83"/>
    <cellStyle name="Total 2" xfId="84"/>
    <cellStyle name="Total 3" xfId="8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portugal2020.pt/Portal2020/"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portugal2020.pt/Portal2020/"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396240</xdr:colOff>
      <xdr:row>2</xdr:row>
      <xdr:rowOff>45720</xdr:rowOff>
    </xdr:from>
    <xdr:to>
      <xdr:col>14</xdr:col>
      <xdr:colOff>205740</xdr:colOff>
      <xdr:row>2</xdr:row>
      <xdr:rowOff>731520</xdr:rowOff>
    </xdr:to>
    <xdr:grpSp>
      <xdr:nvGrpSpPr>
        <xdr:cNvPr id="1240" name="Group 1"/>
        <xdr:cNvGrpSpPr>
          <a:grpSpLocks/>
        </xdr:cNvGrpSpPr>
      </xdr:nvGrpSpPr>
      <xdr:grpSpPr bwMode="auto">
        <a:xfrm>
          <a:off x="7492365" y="436245"/>
          <a:ext cx="5086350" cy="685800"/>
          <a:chOff x="5254" y="6004"/>
          <a:chExt cx="5479" cy="813"/>
        </a:xfrm>
      </xdr:grpSpPr>
      <xdr:pic>
        <xdr:nvPicPr>
          <xdr:cNvPr id="1241" name="Picture 20" descr="Descrição: Logo_CRESC_cmy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4" y="6007"/>
            <a:ext cx="1810" cy="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2" name="Imagem 19" descr="UE FE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09" y="6004"/>
            <a:ext cx="1424" cy="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43" name="Picture 2" descr="Descrição: Logótipo do Portugal2020">
            <a:hlinkClick xmlns:r="http://schemas.openxmlformats.org/officeDocument/2006/relationships" r:id="rId3"/>
          </xdr:cNvPr>
          <xdr:cNvPicPr>
            <a:picLocks noChangeAspect="1" noChangeArrowheads="1"/>
          </xdr:cNvPicPr>
        </xdr:nvPicPr>
        <xdr:blipFill>
          <a:blip xmlns:r="http://schemas.openxmlformats.org/officeDocument/2006/relationships" r:embed="rId4">
            <a:lum bright="-20000" contrast="30000"/>
            <a:extLst>
              <a:ext uri="{28A0092B-C50C-407E-A947-70E740481C1C}">
                <a14:useLocalDpi xmlns:a14="http://schemas.microsoft.com/office/drawing/2010/main" val="0"/>
              </a:ext>
            </a:extLst>
          </a:blip>
          <a:srcRect/>
          <a:stretch>
            <a:fillRect/>
          </a:stretch>
        </xdr:blipFill>
        <xdr:spPr bwMode="auto">
          <a:xfrm>
            <a:off x="7334" y="6047"/>
            <a:ext cx="1671" cy="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7620</xdr:rowOff>
    </xdr:from>
    <xdr:to>
      <xdr:col>8</xdr:col>
      <xdr:colOff>335280</xdr:colOff>
      <xdr:row>2</xdr:row>
      <xdr:rowOff>906780</xdr:rowOff>
    </xdr:to>
    <xdr:grpSp>
      <xdr:nvGrpSpPr>
        <xdr:cNvPr id="3265" name="Group 1"/>
        <xdr:cNvGrpSpPr>
          <a:grpSpLocks/>
        </xdr:cNvGrpSpPr>
      </xdr:nvGrpSpPr>
      <xdr:grpSpPr bwMode="auto">
        <a:xfrm>
          <a:off x="4510617" y="388620"/>
          <a:ext cx="5688330" cy="899160"/>
          <a:chOff x="5254" y="6004"/>
          <a:chExt cx="5479" cy="813"/>
        </a:xfrm>
      </xdr:grpSpPr>
      <xdr:pic>
        <xdr:nvPicPr>
          <xdr:cNvPr id="3266" name="Picture 20" descr="Descrição: Logo_CRESC_cmy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4" y="6007"/>
            <a:ext cx="1810" cy="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67" name="Imagem 11" descr="UE FE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09" y="6004"/>
            <a:ext cx="1424" cy="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68" name="Picture 2" descr="Descrição: Logótipo do Portugal2020">
            <a:hlinkClick xmlns:r="http://schemas.openxmlformats.org/officeDocument/2006/relationships" r:id="rId3"/>
          </xdr:cNvPr>
          <xdr:cNvPicPr>
            <a:picLocks noChangeAspect="1" noChangeArrowheads="1"/>
          </xdr:cNvPicPr>
        </xdr:nvPicPr>
        <xdr:blipFill>
          <a:blip xmlns:r="http://schemas.openxmlformats.org/officeDocument/2006/relationships" r:embed="rId4">
            <a:lum bright="-20000" contrast="30000"/>
            <a:extLst>
              <a:ext uri="{28A0092B-C50C-407E-A947-70E740481C1C}">
                <a14:useLocalDpi xmlns:a14="http://schemas.microsoft.com/office/drawing/2010/main" val="0"/>
              </a:ext>
            </a:extLst>
          </a:blip>
          <a:srcRect/>
          <a:stretch>
            <a:fillRect/>
          </a:stretch>
        </xdr:blipFill>
        <xdr:spPr bwMode="auto">
          <a:xfrm>
            <a:off x="7334" y="6047"/>
            <a:ext cx="1671" cy="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f/Os%20meus%20documentos/PESS/MBA/ESTRED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balho/ClientesActivos/Collab/Or&#231;mto%202006%20v2/Or&#231;mto%202006%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ESTR"/>
      <sheetName val="Valor"/>
      <sheetName val="GRAF"/>
      <sheetName val="Module1"/>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Global"/>
      <sheetName val="HelpPessoal"/>
      <sheetName val="Painel"/>
      <sheetName val="Pessoal"/>
      <sheetName val="Projectos"/>
      <sheetName val="HelpCC"/>
      <sheetName val="HelpP"/>
      <sheetName val="HelpInf"/>
      <sheetName val="Novos Projectos"/>
      <sheetName val="OI's"/>
      <sheetName val="C_Exploração"/>
      <sheetName val="Indicadores"/>
      <sheetName val="Calc"/>
      <sheetName val="Tab_2"/>
      <sheetName val="Unidades"/>
      <sheetName val="All"/>
      <sheetName val="Tabe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pageSetUpPr fitToPage="1"/>
  </sheetPr>
  <dimension ref="B1:AG431"/>
  <sheetViews>
    <sheetView showGridLines="0" tabSelected="1" view="pageBreakPreview" zoomScaleNormal="100" zoomScaleSheetLayoutView="100" workbookViewId="0">
      <selection activeCell="D9" sqref="D9"/>
    </sheetView>
  </sheetViews>
  <sheetFormatPr defaultRowHeight="15" x14ac:dyDescent="0.25"/>
  <cols>
    <col min="1" max="1" width="1.28515625" customWidth="1"/>
    <col min="2" max="2" width="11.28515625" customWidth="1"/>
    <col min="3" max="3" width="21.140625" customWidth="1"/>
    <col min="4" max="4" width="21.7109375" customWidth="1"/>
    <col min="5" max="5" width="21" customWidth="1"/>
    <col min="6" max="6" width="14.28515625" customWidth="1"/>
    <col min="7" max="7" width="15.7109375" customWidth="1"/>
    <col min="8" max="8" width="17.140625" customWidth="1"/>
    <col min="9" max="9" width="17" customWidth="1"/>
    <col min="10" max="10" width="10.42578125" customWidth="1"/>
    <col min="14" max="14" width="7.140625" customWidth="1"/>
    <col min="15" max="15" width="6.85546875" customWidth="1"/>
    <col min="16" max="16" width="3.28515625" customWidth="1"/>
    <col min="17" max="17" width="5.5703125" hidden="1" customWidth="1"/>
    <col min="18" max="18" width="5.42578125" hidden="1" customWidth="1"/>
    <col min="19" max="20" width="9.140625" hidden="1" customWidth="1"/>
    <col min="21" max="23" width="25.7109375" style="154" hidden="1" customWidth="1"/>
    <col min="24" max="27" width="25.7109375" hidden="1" customWidth="1"/>
  </cols>
  <sheetData>
    <row r="1" spans="2:33" ht="15.75" thickBot="1" x14ac:dyDescent="0.3"/>
    <row r="2" spans="2:33" ht="15.6" customHeight="1" thickTop="1" x14ac:dyDescent="0.25">
      <c r="B2" s="204" t="s">
        <v>272</v>
      </c>
      <c r="C2" s="205"/>
      <c r="D2" s="205"/>
      <c r="E2" s="205"/>
      <c r="F2" s="205"/>
      <c r="G2" s="206"/>
      <c r="H2" s="204"/>
      <c r="I2" s="205"/>
      <c r="J2" s="205"/>
      <c r="K2" s="205"/>
      <c r="L2" s="205"/>
      <c r="M2" s="205"/>
      <c r="N2" s="205"/>
      <c r="O2" s="205"/>
      <c r="P2" s="206"/>
      <c r="U2" s="154" t="s">
        <v>269</v>
      </c>
    </row>
    <row r="3" spans="2:33" ht="73.900000000000006" customHeight="1" thickBot="1" x14ac:dyDescent="0.3">
      <c r="B3" s="207"/>
      <c r="C3" s="208"/>
      <c r="D3" s="208"/>
      <c r="E3" s="208"/>
      <c r="F3" s="208"/>
      <c r="G3" s="209"/>
      <c r="H3" s="207"/>
      <c r="I3" s="208"/>
      <c r="J3" s="208"/>
      <c r="K3" s="208"/>
      <c r="L3" s="208"/>
      <c r="M3" s="208"/>
      <c r="N3" s="208"/>
      <c r="O3" s="208"/>
      <c r="P3" s="209"/>
      <c r="U3" s="154" t="s">
        <v>114</v>
      </c>
    </row>
    <row r="4" spans="2:33" ht="15.75" thickTop="1" x14ac:dyDescent="0.25">
      <c r="U4" s="154" t="s">
        <v>117</v>
      </c>
    </row>
    <row r="5" spans="2:33" ht="27.75" customHeight="1" x14ac:dyDescent="0.25">
      <c r="B5" s="58" t="s">
        <v>108</v>
      </c>
      <c r="C5" s="239"/>
      <c r="D5" s="240"/>
      <c r="E5" s="240"/>
      <c r="F5" s="240"/>
      <c r="G5" s="240"/>
      <c r="H5" s="240"/>
      <c r="I5" s="240"/>
      <c r="J5" s="240"/>
      <c r="K5" s="240"/>
      <c r="L5" s="240"/>
      <c r="M5" s="240"/>
      <c r="N5" s="240"/>
      <c r="O5" s="240"/>
      <c r="P5" s="241"/>
      <c r="Q5" s="55"/>
      <c r="R5" s="55"/>
      <c r="S5" s="55"/>
      <c r="T5" s="18"/>
      <c r="U5" s="154" t="s">
        <v>118</v>
      </c>
    </row>
    <row r="7" spans="2:33" ht="20.45" customHeight="1" x14ac:dyDescent="0.25">
      <c r="B7" s="66" t="s">
        <v>114</v>
      </c>
      <c r="C7" s="235"/>
      <c r="D7" s="236"/>
      <c r="H7" s="230" t="s">
        <v>109</v>
      </c>
      <c r="I7" s="230"/>
      <c r="J7" s="231"/>
      <c r="K7" s="232"/>
      <c r="L7" s="232"/>
      <c r="M7" s="233"/>
    </row>
    <row r="8" spans="2:33" x14ac:dyDescent="0.25">
      <c r="K8" s="60"/>
      <c r="L8" s="60"/>
      <c r="M8" s="60"/>
    </row>
    <row r="11" spans="2:33" x14ac:dyDescent="0.25">
      <c r="B11" s="210" t="s">
        <v>112</v>
      </c>
      <c r="C11" s="211"/>
      <c r="D11" s="211"/>
      <c r="E11" s="211"/>
      <c r="F11" s="211"/>
      <c r="G11" s="211"/>
      <c r="H11" s="211"/>
      <c r="I11" s="211"/>
      <c r="J11" s="211"/>
      <c r="K11" s="211"/>
      <c r="L11" s="211"/>
      <c r="M11" s="211"/>
      <c r="N11" s="211"/>
      <c r="O11" s="211"/>
      <c r="P11" s="212"/>
    </row>
    <row r="12" spans="2:33" ht="67.150000000000006" customHeight="1" x14ac:dyDescent="0.25">
      <c r="B12" s="237" t="s">
        <v>115</v>
      </c>
      <c r="C12" s="237"/>
      <c r="D12" s="237"/>
      <c r="E12" s="237"/>
      <c r="F12" s="237"/>
      <c r="G12" s="237"/>
      <c r="H12" s="237"/>
      <c r="I12" s="237"/>
      <c r="J12" s="237"/>
      <c r="K12" s="237"/>
      <c r="L12" s="237"/>
      <c r="M12" s="237"/>
      <c r="N12" s="237"/>
      <c r="O12" s="237"/>
      <c r="P12" s="237"/>
    </row>
    <row r="13" spans="2:33" x14ac:dyDescent="0.25">
      <c r="B13" s="196" t="s">
        <v>304</v>
      </c>
      <c r="C13" s="213"/>
      <c r="D13" s="213"/>
      <c r="E13" s="213"/>
      <c r="F13" s="213"/>
      <c r="G13" s="213"/>
      <c r="H13" s="213"/>
      <c r="I13" s="213"/>
      <c r="J13" s="213"/>
      <c r="K13" s="213"/>
      <c r="L13" s="213"/>
      <c r="M13" s="213"/>
      <c r="N13" s="213"/>
      <c r="O13" s="213"/>
      <c r="P13" s="213"/>
      <c r="AG13" t="s">
        <v>305</v>
      </c>
    </row>
    <row r="14" spans="2:33" x14ac:dyDescent="0.25">
      <c r="B14" s="215"/>
      <c r="C14" s="216"/>
      <c r="D14" s="216"/>
      <c r="E14" s="216"/>
      <c r="F14" s="216"/>
      <c r="G14" s="216"/>
      <c r="H14" s="216"/>
      <c r="I14" s="216"/>
      <c r="J14" s="216"/>
      <c r="K14" s="216"/>
      <c r="L14" s="216"/>
      <c r="M14" s="216"/>
      <c r="N14" s="216"/>
      <c r="O14" s="216"/>
      <c r="P14" s="216"/>
    </row>
    <row r="15" spans="2:33" x14ac:dyDescent="0.25">
      <c r="B15" s="215"/>
      <c r="C15" s="216"/>
      <c r="D15" s="216"/>
      <c r="E15" s="216"/>
      <c r="F15" s="216"/>
      <c r="G15" s="216"/>
      <c r="H15" s="216"/>
      <c r="I15" s="216"/>
      <c r="J15" s="216"/>
      <c r="K15" s="216"/>
      <c r="L15" s="216"/>
      <c r="M15" s="216"/>
      <c r="N15" s="216"/>
      <c r="O15" s="216"/>
      <c r="P15" s="216"/>
    </row>
    <row r="16" spans="2:33" x14ac:dyDescent="0.25">
      <c r="B16" s="215"/>
      <c r="C16" s="216"/>
      <c r="D16" s="216"/>
      <c r="E16" s="216"/>
      <c r="F16" s="216"/>
      <c r="G16" s="216"/>
      <c r="H16" s="216"/>
      <c r="I16" s="216"/>
      <c r="J16" s="216"/>
      <c r="K16" s="216"/>
      <c r="L16" s="216"/>
      <c r="M16" s="216"/>
      <c r="N16" s="216"/>
      <c r="O16" s="216"/>
      <c r="P16" s="216"/>
    </row>
    <row r="17" spans="2:16" x14ac:dyDescent="0.25">
      <c r="B17" s="215"/>
      <c r="C17" s="216"/>
      <c r="D17" s="216"/>
      <c r="E17" s="216"/>
      <c r="F17" s="216"/>
      <c r="G17" s="216"/>
      <c r="H17" s="216"/>
      <c r="I17" s="216"/>
      <c r="J17" s="216"/>
      <c r="K17" s="216"/>
      <c r="L17" s="216"/>
      <c r="M17" s="216"/>
      <c r="N17" s="216"/>
      <c r="O17" s="216"/>
      <c r="P17" s="216"/>
    </row>
    <row r="18" spans="2:16" x14ac:dyDescent="0.25">
      <c r="B18" s="215"/>
      <c r="C18" s="216"/>
      <c r="D18" s="216"/>
      <c r="E18" s="216"/>
      <c r="F18" s="216"/>
      <c r="G18" s="216"/>
      <c r="H18" s="216"/>
      <c r="I18" s="216"/>
      <c r="J18" s="216"/>
      <c r="K18" s="216"/>
      <c r="L18" s="216"/>
      <c r="M18" s="216"/>
      <c r="N18" s="216"/>
      <c r="O18" s="216"/>
      <c r="P18" s="216"/>
    </row>
    <row r="19" spans="2:16" x14ac:dyDescent="0.25">
      <c r="B19" s="215"/>
      <c r="C19" s="216"/>
      <c r="D19" s="216"/>
      <c r="E19" s="216"/>
      <c r="F19" s="216"/>
      <c r="G19" s="216"/>
      <c r="H19" s="216"/>
      <c r="I19" s="216"/>
      <c r="J19" s="216"/>
      <c r="K19" s="216"/>
      <c r="L19" s="216"/>
      <c r="M19" s="216"/>
      <c r="N19" s="216"/>
      <c r="O19" s="216"/>
      <c r="P19" s="216"/>
    </row>
    <row r="20" spans="2:16" x14ac:dyDescent="0.25">
      <c r="B20" s="215"/>
      <c r="C20" s="216"/>
      <c r="D20" s="216"/>
      <c r="E20" s="216"/>
      <c r="F20" s="216"/>
      <c r="G20" s="216"/>
      <c r="H20" s="216"/>
      <c r="I20" s="216"/>
      <c r="J20" s="216"/>
      <c r="K20" s="216"/>
      <c r="L20" s="216"/>
      <c r="M20" s="216"/>
      <c r="N20" s="216"/>
      <c r="O20" s="216"/>
      <c r="P20" s="216"/>
    </row>
    <row r="21" spans="2:16" x14ac:dyDescent="0.25">
      <c r="B21" s="215"/>
      <c r="C21" s="216"/>
      <c r="D21" s="216"/>
      <c r="E21" s="216"/>
      <c r="F21" s="216"/>
      <c r="G21" s="216"/>
      <c r="H21" s="216"/>
      <c r="I21" s="216"/>
      <c r="J21" s="216"/>
      <c r="K21" s="216"/>
      <c r="L21" s="216"/>
      <c r="M21" s="216"/>
      <c r="N21" s="216"/>
      <c r="O21" s="216"/>
      <c r="P21" s="216"/>
    </row>
    <row r="22" spans="2:16" x14ac:dyDescent="0.25">
      <c r="B22" s="215"/>
      <c r="C22" s="216"/>
      <c r="D22" s="216"/>
      <c r="E22" s="216"/>
      <c r="F22" s="216"/>
      <c r="G22" s="216"/>
      <c r="H22" s="216"/>
      <c r="I22" s="216"/>
      <c r="J22" s="216"/>
      <c r="K22" s="216"/>
      <c r="L22" s="216"/>
      <c r="M22" s="216"/>
      <c r="N22" s="216"/>
      <c r="O22" s="216"/>
      <c r="P22" s="216"/>
    </row>
    <row r="23" spans="2:16" x14ac:dyDescent="0.25">
      <c r="B23" s="215"/>
      <c r="C23" s="216"/>
      <c r="D23" s="216"/>
      <c r="E23" s="216"/>
      <c r="F23" s="216"/>
      <c r="G23" s="216"/>
      <c r="H23" s="216"/>
      <c r="I23" s="216"/>
      <c r="J23" s="216"/>
      <c r="K23" s="216"/>
      <c r="L23" s="216"/>
      <c r="M23" s="216"/>
      <c r="N23" s="216"/>
      <c r="O23" s="216"/>
      <c r="P23" s="216"/>
    </row>
    <row r="24" spans="2:16" x14ac:dyDescent="0.25">
      <c r="B24" s="215"/>
      <c r="C24" s="216"/>
      <c r="D24" s="216"/>
      <c r="E24" s="216"/>
      <c r="F24" s="216"/>
      <c r="G24" s="216"/>
      <c r="H24" s="216"/>
      <c r="I24" s="216"/>
      <c r="J24" s="216"/>
      <c r="K24" s="216"/>
      <c r="L24" s="216"/>
      <c r="M24" s="216"/>
      <c r="N24" s="216"/>
      <c r="O24" s="216"/>
      <c r="P24" s="216"/>
    </row>
    <row r="25" spans="2:16" x14ac:dyDescent="0.25">
      <c r="B25" s="215"/>
      <c r="C25" s="216"/>
      <c r="D25" s="216"/>
      <c r="E25" s="216"/>
      <c r="F25" s="216"/>
      <c r="G25" s="216"/>
      <c r="H25" s="216"/>
      <c r="I25" s="216"/>
      <c r="J25" s="216"/>
      <c r="K25" s="216"/>
      <c r="L25" s="216"/>
      <c r="M25" s="216"/>
      <c r="N25" s="216"/>
      <c r="O25" s="216"/>
      <c r="P25" s="216"/>
    </row>
    <row r="26" spans="2:16" x14ac:dyDescent="0.25">
      <c r="B26" s="215"/>
      <c r="C26" s="216"/>
      <c r="D26" s="216"/>
      <c r="E26" s="216"/>
      <c r="F26" s="216"/>
      <c r="G26" s="216"/>
      <c r="H26" s="216"/>
      <c r="I26" s="216"/>
      <c r="J26" s="216"/>
      <c r="K26" s="216"/>
      <c r="L26" s="216"/>
      <c r="M26" s="216"/>
      <c r="N26" s="216"/>
      <c r="O26" s="216"/>
      <c r="P26" s="216"/>
    </row>
    <row r="27" spans="2:16" x14ac:dyDescent="0.25">
      <c r="B27" s="215"/>
      <c r="C27" s="216"/>
      <c r="D27" s="216"/>
      <c r="E27" s="216"/>
      <c r="F27" s="216"/>
      <c r="G27" s="216"/>
      <c r="H27" s="216"/>
      <c r="I27" s="216"/>
      <c r="J27" s="216"/>
      <c r="K27" s="216"/>
      <c r="L27" s="216"/>
      <c r="M27" s="216"/>
      <c r="N27" s="216"/>
      <c r="O27" s="216"/>
      <c r="P27" s="216"/>
    </row>
    <row r="28" spans="2:16" x14ac:dyDescent="0.25">
      <c r="B28" s="215"/>
      <c r="C28" s="216"/>
      <c r="D28" s="216"/>
      <c r="E28" s="216"/>
      <c r="F28" s="216"/>
      <c r="G28" s="216"/>
      <c r="H28" s="216"/>
      <c r="I28" s="216"/>
      <c r="J28" s="216"/>
      <c r="K28" s="216"/>
      <c r="L28" s="216"/>
      <c r="M28" s="216"/>
      <c r="N28" s="216"/>
      <c r="O28" s="216"/>
      <c r="P28" s="216"/>
    </row>
    <row r="29" spans="2:16" x14ac:dyDescent="0.25">
      <c r="B29" s="215"/>
      <c r="C29" s="216"/>
      <c r="D29" s="216"/>
      <c r="E29" s="216"/>
      <c r="F29" s="216"/>
      <c r="G29" s="216"/>
      <c r="H29" s="216"/>
      <c r="I29" s="216"/>
      <c r="J29" s="216"/>
      <c r="K29" s="216"/>
      <c r="L29" s="216"/>
      <c r="M29" s="216"/>
      <c r="N29" s="216"/>
      <c r="O29" s="216"/>
      <c r="P29" s="216"/>
    </row>
    <row r="30" spans="2:16" x14ac:dyDescent="0.25">
      <c r="B30" s="215"/>
      <c r="C30" s="216"/>
      <c r="D30" s="216"/>
      <c r="E30" s="216"/>
      <c r="F30" s="216"/>
      <c r="G30" s="216"/>
      <c r="H30" s="216"/>
      <c r="I30" s="216"/>
      <c r="J30" s="216"/>
      <c r="K30" s="216"/>
      <c r="L30" s="216"/>
      <c r="M30" s="216"/>
      <c r="N30" s="216"/>
      <c r="O30" s="216"/>
      <c r="P30" s="216"/>
    </row>
    <row r="31" spans="2:16" x14ac:dyDescent="0.25">
      <c r="B31" s="215"/>
      <c r="C31" s="216"/>
      <c r="D31" s="216"/>
      <c r="E31" s="216"/>
      <c r="F31" s="216"/>
      <c r="G31" s="216"/>
      <c r="H31" s="216"/>
      <c r="I31" s="216"/>
      <c r="J31" s="216"/>
      <c r="K31" s="216"/>
      <c r="L31" s="216"/>
      <c r="M31" s="216"/>
      <c r="N31" s="216"/>
      <c r="O31" s="216"/>
      <c r="P31" s="216"/>
    </row>
    <row r="32" spans="2:16" x14ac:dyDescent="0.25">
      <c r="B32" s="215"/>
      <c r="C32" s="216"/>
      <c r="D32" s="216"/>
      <c r="E32" s="216"/>
      <c r="F32" s="216"/>
      <c r="G32" s="216"/>
      <c r="H32" s="216"/>
      <c r="I32" s="216"/>
      <c r="J32" s="216"/>
      <c r="K32" s="216"/>
      <c r="L32" s="216"/>
      <c r="M32" s="216"/>
      <c r="N32" s="216"/>
      <c r="O32" s="216"/>
      <c r="P32" s="216"/>
    </row>
    <row r="33" spans="2:16" x14ac:dyDescent="0.25">
      <c r="B33" s="215"/>
      <c r="C33" s="216"/>
      <c r="D33" s="216"/>
      <c r="E33" s="216"/>
      <c r="F33" s="216"/>
      <c r="G33" s="216"/>
      <c r="H33" s="216"/>
      <c r="I33" s="216"/>
      <c r="J33" s="216"/>
      <c r="K33" s="216"/>
      <c r="L33" s="216"/>
      <c r="M33" s="216"/>
      <c r="N33" s="216"/>
      <c r="O33" s="216"/>
      <c r="P33" s="216"/>
    </row>
    <row r="34" spans="2:16" x14ac:dyDescent="0.25">
      <c r="B34" s="215"/>
      <c r="C34" s="216"/>
      <c r="D34" s="216"/>
      <c r="E34" s="216"/>
      <c r="F34" s="216"/>
      <c r="G34" s="216"/>
      <c r="H34" s="216"/>
      <c r="I34" s="216"/>
      <c r="J34" s="216"/>
      <c r="K34" s="216"/>
      <c r="L34" s="216"/>
      <c r="M34" s="216"/>
      <c r="N34" s="216"/>
      <c r="O34" s="216"/>
      <c r="P34" s="216"/>
    </row>
    <row r="35" spans="2:16" x14ac:dyDescent="0.25">
      <c r="B35" s="215"/>
      <c r="C35" s="216"/>
      <c r="D35" s="216"/>
      <c r="E35" s="216"/>
      <c r="F35" s="216"/>
      <c r="G35" s="216"/>
      <c r="H35" s="216"/>
      <c r="I35" s="216"/>
      <c r="J35" s="216"/>
      <c r="K35" s="216"/>
      <c r="L35" s="216"/>
      <c r="M35" s="216"/>
      <c r="N35" s="216"/>
      <c r="O35" s="216"/>
      <c r="P35" s="216"/>
    </row>
    <row r="36" spans="2:16" x14ac:dyDescent="0.25">
      <c r="B36" s="215"/>
      <c r="C36" s="216"/>
      <c r="D36" s="216"/>
      <c r="E36" s="216"/>
      <c r="F36" s="216"/>
      <c r="G36" s="216"/>
      <c r="H36" s="216"/>
      <c r="I36" s="216"/>
      <c r="J36" s="216"/>
      <c r="K36" s="216"/>
      <c r="L36" s="216"/>
      <c r="M36" s="216"/>
      <c r="N36" s="216"/>
      <c r="O36" s="216"/>
      <c r="P36" s="216"/>
    </row>
    <row r="37" spans="2:16" x14ac:dyDescent="0.25">
      <c r="B37" s="215"/>
      <c r="C37" s="216"/>
      <c r="D37" s="216"/>
      <c r="E37" s="216"/>
      <c r="F37" s="216"/>
      <c r="G37" s="216"/>
      <c r="H37" s="216"/>
      <c r="I37" s="216"/>
      <c r="J37" s="216"/>
      <c r="K37" s="216"/>
      <c r="L37" s="216"/>
      <c r="M37" s="216"/>
      <c r="N37" s="216"/>
      <c r="O37" s="216"/>
      <c r="P37" s="216"/>
    </row>
    <row r="38" spans="2:16" x14ac:dyDescent="0.25">
      <c r="B38" s="215"/>
      <c r="C38" s="216"/>
      <c r="D38" s="216"/>
      <c r="E38" s="216"/>
      <c r="F38" s="216"/>
      <c r="G38" s="216"/>
      <c r="H38" s="216"/>
      <c r="I38" s="216"/>
      <c r="J38" s="216"/>
      <c r="K38" s="216"/>
      <c r="L38" s="216"/>
      <c r="M38" s="216"/>
      <c r="N38" s="216"/>
      <c r="O38" s="216"/>
      <c r="P38" s="216"/>
    </row>
    <row r="39" spans="2:16" x14ac:dyDescent="0.25">
      <c r="B39" s="215"/>
      <c r="C39" s="216"/>
      <c r="D39" s="216"/>
      <c r="E39" s="216"/>
      <c r="F39" s="216"/>
      <c r="G39" s="216"/>
      <c r="H39" s="216"/>
      <c r="I39" s="216"/>
      <c r="J39" s="216"/>
      <c r="K39" s="216"/>
      <c r="L39" s="216"/>
      <c r="M39" s="216"/>
      <c r="N39" s="216"/>
      <c r="O39" s="216"/>
      <c r="P39" s="216"/>
    </row>
    <row r="40" spans="2:16" x14ac:dyDescent="0.25">
      <c r="B40" s="215"/>
      <c r="C40" s="216"/>
      <c r="D40" s="216"/>
      <c r="E40" s="216"/>
      <c r="F40" s="216"/>
      <c r="G40" s="216"/>
      <c r="H40" s="216"/>
      <c r="I40" s="216"/>
      <c r="J40" s="216"/>
      <c r="K40" s="216"/>
      <c r="L40" s="216"/>
      <c r="M40" s="216"/>
      <c r="N40" s="216"/>
      <c r="O40" s="216"/>
      <c r="P40" s="216"/>
    </row>
    <row r="41" spans="2:16" x14ac:dyDescent="0.25">
      <c r="B41" s="215"/>
      <c r="C41" s="216"/>
      <c r="D41" s="216"/>
      <c r="E41" s="216"/>
      <c r="F41" s="216"/>
      <c r="G41" s="216"/>
      <c r="H41" s="216"/>
      <c r="I41" s="216"/>
      <c r="J41" s="216"/>
      <c r="K41" s="216"/>
      <c r="L41" s="216"/>
      <c r="M41" s="216"/>
      <c r="N41" s="216"/>
      <c r="O41" s="216"/>
      <c r="P41" s="216"/>
    </row>
    <row r="42" spans="2:16" x14ac:dyDescent="0.25">
      <c r="B42" s="215"/>
      <c r="C42" s="216"/>
      <c r="D42" s="216"/>
      <c r="E42" s="216"/>
      <c r="F42" s="216"/>
      <c r="G42" s="216"/>
      <c r="H42" s="216"/>
      <c r="I42" s="216"/>
      <c r="J42" s="216"/>
      <c r="K42" s="216"/>
      <c r="L42" s="216"/>
      <c r="M42" s="216"/>
      <c r="N42" s="216"/>
      <c r="O42" s="216"/>
      <c r="P42" s="216"/>
    </row>
    <row r="43" spans="2:16" x14ac:dyDescent="0.25">
      <c r="B43" s="215"/>
      <c r="C43" s="216"/>
      <c r="D43" s="216"/>
      <c r="E43" s="216"/>
      <c r="F43" s="216"/>
      <c r="G43" s="216"/>
      <c r="H43" s="216"/>
      <c r="I43" s="216"/>
      <c r="J43" s="216"/>
      <c r="K43" s="216"/>
      <c r="L43" s="216"/>
      <c r="M43" s="216"/>
      <c r="N43" s="216"/>
      <c r="O43" s="216"/>
      <c r="P43" s="216"/>
    </row>
    <row r="44" spans="2:16" ht="13.15" customHeight="1" x14ac:dyDescent="0.25">
      <c r="B44" s="218"/>
      <c r="C44" s="219"/>
      <c r="D44" s="219"/>
      <c r="E44" s="219"/>
      <c r="F44" s="219"/>
      <c r="G44" s="219"/>
      <c r="H44" s="219"/>
      <c r="I44" s="219"/>
      <c r="J44" s="219"/>
      <c r="K44" s="219"/>
      <c r="L44" s="219"/>
      <c r="M44" s="219"/>
      <c r="N44" s="219"/>
      <c r="O44" s="219"/>
      <c r="P44" s="219"/>
    </row>
    <row r="45" spans="2:16" x14ac:dyDescent="0.25">
      <c r="B45" s="17"/>
      <c r="C45" s="17"/>
      <c r="D45" s="17"/>
      <c r="E45" s="17"/>
      <c r="F45" s="17"/>
      <c r="G45" s="17"/>
      <c r="H45" s="17"/>
      <c r="I45" s="17"/>
      <c r="J45" s="17"/>
      <c r="K45" s="17"/>
      <c r="L45" s="17"/>
      <c r="M45" s="17"/>
      <c r="N45" s="17"/>
      <c r="O45" s="52"/>
      <c r="P45" s="52"/>
    </row>
    <row r="46" spans="2:16" x14ac:dyDescent="0.25">
      <c r="B46" s="17"/>
      <c r="C46" s="17"/>
      <c r="D46" s="17"/>
      <c r="E46" s="17"/>
      <c r="F46" s="17"/>
      <c r="G46" s="17"/>
      <c r="H46" s="17"/>
      <c r="I46" s="17"/>
      <c r="J46" s="17"/>
      <c r="K46" s="17"/>
      <c r="L46" s="17"/>
      <c r="M46" s="17"/>
      <c r="N46" s="17"/>
      <c r="O46" s="53"/>
    </row>
    <row r="47" spans="2:16" ht="30.75" customHeight="1" x14ac:dyDescent="0.25">
      <c r="B47" s="210" t="s">
        <v>113</v>
      </c>
      <c r="C47" s="211"/>
      <c r="D47" s="211"/>
      <c r="E47" s="211"/>
      <c r="F47" s="211"/>
      <c r="G47" s="211"/>
      <c r="H47" s="211"/>
      <c r="I47" s="211"/>
      <c r="J47" s="211"/>
      <c r="K47" s="211"/>
      <c r="L47" s="211"/>
      <c r="M47" s="211"/>
      <c r="N47" s="211"/>
      <c r="O47" s="211"/>
      <c r="P47" s="211"/>
    </row>
    <row r="48" spans="2:16" ht="11.25" customHeight="1" x14ac:dyDescent="0.25">
      <c r="B48" s="52"/>
      <c r="C48" s="52"/>
      <c r="D48" s="52"/>
      <c r="E48" s="52"/>
      <c r="F48" s="52"/>
      <c r="G48" s="52"/>
      <c r="H48" s="52"/>
      <c r="I48" s="52"/>
      <c r="J48" s="52"/>
      <c r="K48" s="52"/>
      <c r="L48" s="52"/>
      <c r="M48" s="52"/>
      <c r="N48" s="52"/>
    </row>
    <row r="49" spans="2:16" ht="60" customHeight="1" x14ac:dyDescent="0.25">
      <c r="B49" s="238" t="s">
        <v>280</v>
      </c>
      <c r="C49" s="238"/>
      <c r="D49" s="238"/>
      <c r="E49" s="238"/>
      <c r="F49" s="238"/>
      <c r="G49" s="238"/>
      <c r="H49" s="238"/>
      <c r="I49" s="238"/>
      <c r="J49" s="238"/>
      <c r="K49" s="238"/>
      <c r="L49" s="238"/>
      <c r="M49" s="238"/>
      <c r="N49" s="238"/>
      <c r="O49" s="238"/>
      <c r="P49" s="238"/>
    </row>
    <row r="50" spans="2:16" x14ac:dyDescent="0.25">
      <c r="B50" s="196" t="s">
        <v>304</v>
      </c>
      <c r="C50" s="213"/>
      <c r="D50" s="213"/>
      <c r="E50" s="213"/>
      <c r="F50" s="213"/>
      <c r="G50" s="213"/>
      <c r="H50" s="213"/>
      <c r="I50" s="213"/>
      <c r="J50" s="213"/>
      <c r="K50" s="213"/>
      <c r="L50" s="213"/>
      <c r="M50" s="213"/>
      <c r="N50" s="213"/>
      <c r="O50" s="213"/>
      <c r="P50" s="214"/>
    </row>
    <row r="51" spans="2:16" x14ac:dyDescent="0.25">
      <c r="B51" s="215"/>
      <c r="C51" s="216"/>
      <c r="D51" s="216"/>
      <c r="E51" s="216"/>
      <c r="F51" s="216"/>
      <c r="G51" s="216"/>
      <c r="H51" s="216"/>
      <c r="I51" s="216"/>
      <c r="J51" s="216"/>
      <c r="K51" s="216"/>
      <c r="L51" s="216"/>
      <c r="M51" s="216"/>
      <c r="N51" s="216"/>
      <c r="O51" s="216"/>
      <c r="P51" s="217"/>
    </row>
    <row r="52" spans="2:16" x14ac:dyDescent="0.25">
      <c r="B52" s="215"/>
      <c r="C52" s="216"/>
      <c r="D52" s="216"/>
      <c r="E52" s="216"/>
      <c r="F52" s="216"/>
      <c r="G52" s="216"/>
      <c r="H52" s="216"/>
      <c r="I52" s="216"/>
      <c r="J52" s="216"/>
      <c r="K52" s="216"/>
      <c r="L52" s="216"/>
      <c r="M52" s="216"/>
      <c r="N52" s="216"/>
      <c r="O52" s="216"/>
      <c r="P52" s="217"/>
    </row>
    <row r="53" spans="2:16" x14ac:dyDescent="0.25">
      <c r="B53" s="215"/>
      <c r="C53" s="216"/>
      <c r="D53" s="216"/>
      <c r="E53" s="216"/>
      <c r="F53" s="216"/>
      <c r="G53" s="216"/>
      <c r="H53" s="216"/>
      <c r="I53" s="216"/>
      <c r="J53" s="216"/>
      <c r="K53" s="216"/>
      <c r="L53" s="216"/>
      <c r="M53" s="216"/>
      <c r="N53" s="216"/>
      <c r="O53" s="216"/>
      <c r="P53" s="217"/>
    </row>
    <row r="54" spans="2:16" x14ac:dyDescent="0.25">
      <c r="B54" s="215"/>
      <c r="C54" s="216"/>
      <c r="D54" s="216"/>
      <c r="E54" s="216"/>
      <c r="F54" s="216"/>
      <c r="G54" s="216"/>
      <c r="H54" s="216"/>
      <c r="I54" s="216"/>
      <c r="J54" s="216"/>
      <c r="K54" s="216"/>
      <c r="L54" s="216"/>
      <c r="M54" s="216"/>
      <c r="N54" s="216"/>
      <c r="O54" s="216"/>
      <c r="P54" s="217"/>
    </row>
    <row r="55" spans="2:16" x14ac:dyDescent="0.25">
      <c r="B55" s="215"/>
      <c r="C55" s="216"/>
      <c r="D55" s="216"/>
      <c r="E55" s="216"/>
      <c r="F55" s="216"/>
      <c r="G55" s="216"/>
      <c r="H55" s="216"/>
      <c r="I55" s="216"/>
      <c r="J55" s="216"/>
      <c r="K55" s="216"/>
      <c r="L55" s="216"/>
      <c r="M55" s="216"/>
      <c r="N55" s="216"/>
      <c r="O55" s="216"/>
      <c r="P55" s="217"/>
    </row>
    <row r="56" spans="2:16" x14ac:dyDescent="0.25">
      <c r="B56" s="215"/>
      <c r="C56" s="216"/>
      <c r="D56" s="216"/>
      <c r="E56" s="216"/>
      <c r="F56" s="216"/>
      <c r="G56" s="216"/>
      <c r="H56" s="216"/>
      <c r="I56" s="216"/>
      <c r="J56" s="216"/>
      <c r="K56" s="216"/>
      <c r="L56" s="216"/>
      <c r="M56" s="216"/>
      <c r="N56" s="216"/>
      <c r="O56" s="216"/>
      <c r="P56" s="217"/>
    </row>
    <row r="57" spans="2:16" x14ac:dyDescent="0.25">
      <c r="B57" s="215"/>
      <c r="C57" s="216"/>
      <c r="D57" s="216"/>
      <c r="E57" s="216"/>
      <c r="F57" s="216"/>
      <c r="G57" s="216"/>
      <c r="H57" s="216"/>
      <c r="I57" s="216"/>
      <c r="J57" s="216"/>
      <c r="K57" s="216"/>
      <c r="L57" s="216"/>
      <c r="M57" s="216"/>
      <c r="N57" s="216"/>
      <c r="O57" s="216"/>
      <c r="P57" s="217"/>
    </row>
    <row r="58" spans="2:16" x14ac:dyDescent="0.25">
      <c r="B58" s="215"/>
      <c r="C58" s="216"/>
      <c r="D58" s="216"/>
      <c r="E58" s="216"/>
      <c r="F58" s="216"/>
      <c r="G58" s="216"/>
      <c r="H58" s="216"/>
      <c r="I58" s="216"/>
      <c r="J58" s="216"/>
      <c r="K58" s="216"/>
      <c r="L58" s="216"/>
      <c r="M58" s="216"/>
      <c r="N58" s="216"/>
      <c r="O58" s="216"/>
      <c r="P58" s="217"/>
    </row>
    <row r="59" spans="2:16" x14ac:dyDescent="0.25">
      <c r="B59" s="215"/>
      <c r="C59" s="216"/>
      <c r="D59" s="216"/>
      <c r="E59" s="216"/>
      <c r="F59" s="216"/>
      <c r="G59" s="216"/>
      <c r="H59" s="216"/>
      <c r="I59" s="216"/>
      <c r="J59" s="216"/>
      <c r="K59" s="216"/>
      <c r="L59" s="216"/>
      <c r="M59" s="216"/>
      <c r="N59" s="216"/>
      <c r="O59" s="216"/>
      <c r="P59" s="217"/>
    </row>
    <row r="60" spans="2:16" x14ac:dyDescent="0.25">
      <c r="B60" s="215"/>
      <c r="C60" s="216"/>
      <c r="D60" s="216"/>
      <c r="E60" s="216"/>
      <c r="F60" s="216"/>
      <c r="G60" s="216"/>
      <c r="H60" s="216"/>
      <c r="I60" s="216"/>
      <c r="J60" s="216"/>
      <c r="K60" s="216"/>
      <c r="L60" s="216"/>
      <c r="M60" s="216"/>
      <c r="N60" s="216"/>
      <c r="O60" s="216"/>
      <c r="P60" s="217"/>
    </row>
    <row r="61" spans="2:16" x14ac:dyDescent="0.25">
      <c r="B61" s="215"/>
      <c r="C61" s="216"/>
      <c r="D61" s="216"/>
      <c r="E61" s="216"/>
      <c r="F61" s="216"/>
      <c r="G61" s="216"/>
      <c r="H61" s="216"/>
      <c r="I61" s="216"/>
      <c r="J61" s="216"/>
      <c r="K61" s="216"/>
      <c r="L61" s="216"/>
      <c r="M61" s="216"/>
      <c r="N61" s="216"/>
      <c r="O61" s="216"/>
      <c r="P61" s="217"/>
    </row>
    <row r="62" spans="2:16" x14ac:dyDescent="0.25">
      <c r="B62" s="215"/>
      <c r="C62" s="216"/>
      <c r="D62" s="216"/>
      <c r="E62" s="216"/>
      <c r="F62" s="216"/>
      <c r="G62" s="216"/>
      <c r="H62" s="216"/>
      <c r="I62" s="216"/>
      <c r="J62" s="216"/>
      <c r="K62" s="216"/>
      <c r="L62" s="216"/>
      <c r="M62" s="216"/>
      <c r="N62" s="216"/>
      <c r="O62" s="216"/>
      <c r="P62" s="217"/>
    </row>
    <row r="63" spans="2:16" x14ac:dyDescent="0.25">
      <c r="B63" s="215"/>
      <c r="C63" s="216"/>
      <c r="D63" s="216"/>
      <c r="E63" s="216"/>
      <c r="F63" s="216"/>
      <c r="G63" s="216"/>
      <c r="H63" s="216"/>
      <c r="I63" s="216"/>
      <c r="J63" s="216"/>
      <c r="K63" s="216"/>
      <c r="L63" s="216"/>
      <c r="M63" s="216"/>
      <c r="N63" s="216"/>
      <c r="O63" s="216"/>
      <c r="P63" s="217"/>
    </row>
    <row r="64" spans="2:16" x14ac:dyDescent="0.25">
      <c r="B64" s="215"/>
      <c r="C64" s="216"/>
      <c r="D64" s="216"/>
      <c r="E64" s="216"/>
      <c r="F64" s="216"/>
      <c r="G64" s="216"/>
      <c r="H64" s="216"/>
      <c r="I64" s="216"/>
      <c r="J64" s="216"/>
      <c r="K64" s="216"/>
      <c r="L64" s="216"/>
      <c r="M64" s="216"/>
      <c r="N64" s="216"/>
      <c r="O64" s="216"/>
      <c r="P64" s="217"/>
    </row>
    <row r="65" spans="2:16" x14ac:dyDescent="0.25">
      <c r="B65" s="215"/>
      <c r="C65" s="216"/>
      <c r="D65" s="216"/>
      <c r="E65" s="216"/>
      <c r="F65" s="216"/>
      <c r="G65" s="216"/>
      <c r="H65" s="216"/>
      <c r="I65" s="216"/>
      <c r="J65" s="216"/>
      <c r="K65" s="216"/>
      <c r="L65" s="216"/>
      <c r="M65" s="216"/>
      <c r="N65" s="216"/>
      <c r="O65" s="216"/>
      <c r="P65" s="217"/>
    </row>
    <row r="66" spans="2:16" x14ac:dyDescent="0.25">
      <c r="B66" s="215"/>
      <c r="C66" s="216"/>
      <c r="D66" s="216"/>
      <c r="E66" s="216"/>
      <c r="F66" s="216"/>
      <c r="G66" s="216"/>
      <c r="H66" s="216"/>
      <c r="I66" s="216"/>
      <c r="J66" s="216"/>
      <c r="K66" s="216"/>
      <c r="L66" s="216"/>
      <c r="M66" s="216"/>
      <c r="N66" s="216"/>
      <c r="O66" s="216"/>
      <c r="P66" s="217"/>
    </row>
    <row r="67" spans="2:16" x14ac:dyDescent="0.25">
      <c r="B67" s="215"/>
      <c r="C67" s="216"/>
      <c r="D67" s="216"/>
      <c r="E67" s="216"/>
      <c r="F67" s="216"/>
      <c r="G67" s="216"/>
      <c r="H67" s="216"/>
      <c r="I67" s="216"/>
      <c r="J67" s="216"/>
      <c r="K67" s="216"/>
      <c r="L67" s="216"/>
      <c r="M67" s="216"/>
      <c r="N67" s="216"/>
      <c r="O67" s="216"/>
      <c r="P67" s="217"/>
    </row>
    <row r="68" spans="2:16" x14ac:dyDescent="0.25">
      <c r="B68" s="215"/>
      <c r="C68" s="216"/>
      <c r="D68" s="216"/>
      <c r="E68" s="216"/>
      <c r="F68" s="216"/>
      <c r="G68" s="216"/>
      <c r="H68" s="216"/>
      <c r="I68" s="216"/>
      <c r="J68" s="216"/>
      <c r="K68" s="216"/>
      <c r="L68" s="216"/>
      <c r="M68" s="216"/>
      <c r="N68" s="216"/>
      <c r="O68" s="216"/>
      <c r="P68" s="217"/>
    </row>
    <row r="69" spans="2:16" x14ac:dyDescent="0.25">
      <c r="B69" s="215"/>
      <c r="C69" s="216"/>
      <c r="D69" s="216"/>
      <c r="E69" s="216"/>
      <c r="F69" s="216"/>
      <c r="G69" s="216"/>
      <c r="H69" s="216"/>
      <c r="I69" s="216"/>
      <c r="J69" s="216"/>
      <c r="K69" s="216"/>
      <c r="L69" s="216"/>
      <c r="M69" s="216"/>
      <c r="N69" s="216"/>
      <c r="O69" s="216"/>
      <c r="P69" s="217"/>
    </row>
    <row r="70" spans="2:16" x14ac:dyDescent="0.25">
      <c r="B70" s="215"/>
      <c r="C70" s="216"/>
      <c r="D70" s="216"/>
      <c r="E70" s="216"/>
      <c r="F70" s="216"/>
      <c r="G70" s="216"/>
      <c r="H70" s="216"/>
      <c r="I70" s="216"/>
      <c r="J70" s="216"/>
      <c r="K70" s="216"/>
      <c r="L70" s="216"/>
      <c r="M70" s="216"/>
      <c r="N70" s="216"/>
      <c r="O70" s="216"/>
      <c r="P70" s="217"/>
    </row>
    <row r="71" spans="2:16" x14ac:dyDescent="0.25">
      <c r="B71" s="215"/>
      <c r="C71" s="216"/>
      <c r="D71" s="216"/>
      <c r="E71" s="216"/>
      <c r="F71" s="216"/>
      <c r="G71" s="216"/>
      <c r="H71" s="216"/>
      <c r="I71" s="216"/>
      <c r="J71" s="216"/>
      <c r="K71" s="216"/>
      <c r="L71" s="216"/>
      <c r="M71" s="216"/>
      <c r="N71" s="216"/>
      <c r="O71" s="216"/>
      <c r="P71" s="217"/>
    </row>
    <row r="72" spans="2:16" x14ac:dyDescent="0.25">
      <c r="B72" s="215"/>
      <c r="C72" s="216"/>
      <c r="D72" s="216"/>
      <c r="E72" s="216"/>
      <c r="F72" s="216"/>
      <c r="G72" s="216"/>
      <c r="H72" s="216"/>
      <c r="I72" s="216"/>
      <c r="J72" s="216"/>
      <c r="K72" s="216"/>
      <c r="L72" s="216"/>
      <c r="M72" s="216"/>
      <c r="N72" s="216"/>
      <c r="O72" s="216"/>
      <c r="P72" s="217"/>
    </row>
    <row r="73" spans="2:16" x14ac:dyDescent="0.25">
      <c r="B73" s="215"/>
      <c r="C73" s="216"/>
      <c r="D73" s="216"/>
      <c r="E73" s="216"/>
      <c r="F73" s="216"/>
      <c r="G73" s="216"/>
      <c r="H73" s="216"/>
      <c r="I73" s="216"/>
      <c r="J73" s="216"/>
      <c r="K73" s="216"/>
      <c r="L73" s="216"/>
      <c r="M73" s="216"/>
      <c r="N73" s="216"/>
      <c r="O73" s="216"/>
      <c r="P73" s="217"/>
    </row>
    <row r="74" spans="2:16" x14ac:dyDescent="0.25">
      <c r="B74" s="215"/>
      <c r="C74" s="216"/>
      <c r="D74" s="216"/>
      <c r="E74" s="216"/>
      <c r="F74" s="216"/>
      <c r="G74" s="216"/>
      <c r="H74" s="216"/>
      <c r="I74" s="216"/>
      <c r="J74" s="216"/>
      <c r="K74" s="216"/>
      <c r="L74" s="216"/>
      <c r="M74" s="216"/>
      <c r="N74" s="216"/>
      <c r="O74" s="216"/>
      <c r="P74" s="217"/>
    </row>
    <row r="75" spans="2:16" x14ac:dyDescent="0.25">
      <c r="B75" s="215"/>
      <c r="C75" s="216"/>
      <c r="D75" s="216"/>
      <c r="E75" s="216"/>
      <c r="F75" s="216"/>
      <c r="G75" s="216"/>
      <c r="H75" s="216"/>
      <c r="I75" s="216"/>
      <c r="J75" s="216"/>
      <c r="K75" s="216"/>
      <c r="L75" s="216"/>
      <c r="M75" s="216"/>
      <c r="N75" s="216"/>
      <c r="O75" s="216"/>
      <c r="P75" s="217"/>
    </row>
    <row r="76" spans="2:16" x14ac:dyDescent="0.25">
      <c r="B76" s="215"/>
      <c r="C76" s="216"/>
      <c r="D76" s="216"/>
      <c r="E76" s="216"/>
      <c r="F76" s="216"/>
      <c r="G76" s="216"/>
      <c r="H76" s="216"/>
      <c r="I76" s="216"/>
      <c r="J76" s="216"/>
      <c r="K76" s="216"/>
      <c r="L76" s="216"/>
      <c r="M76" s="216"/>
      <c r="N76" s="216"/>
      <c r="O76" s="216"/>
      <c r="P76" s="217"/>
    </row>
    <row r="77" spans="2:16" x14ac:dyDescent="0.25">
      <c r="B77" s="215"/>
      <c r="C77" s="216"/>
      <c r="D77" s="216"/>
      <c r="E77" s="216"/>
      <c r="F77" s="216"/>
      <c r="G77" s="216"/>
      <c r="H77" s="216"/>
      <c r="I77" s="216"/>
      <c r="J77" s="216"/>
      <c r="K77" s="216"/>
      <c r="L77" s="216"/>
      <c r="M77" s="216"/>
      <c r="N77" s="216"/>
      <c r="O77" s="216"/>
      <c r="P77" s="217"/>
    </row>
    <row r="78" spans="2:16" x14ac:dyDescent="0.25">
      <c r="B78" s="215"/>
      <c r="C78" s="216"/>
      <c r="D78" s="216"/>
      <c r="E78" s="216"/>
      <c r="F78" s="216"/>
      <c r="G78" s="216"/>
      <c r="H78" s="216"/>
      <c r="I78" s="216"/>
      <c r="J78" s="216"/>
      <c r="K78" s="216"/>
      <c r="L78" s="216"/>
      <c r="M78" s="216"/>
      <c r="N78" s="216"/>
      <c r="O78" s="216"/>
      <c r="P78" s="217"/>
    </row>
    <row r="79" spans="2:16" x14ac:dyDescent="0.25">
      <c r="B79" s="215"/>
      <c r="C79" s="216"/>
      <c r="D79" s="216"/>
      <c r="E79" s="216"/>
      <c r="F79" s="216"/>
      <c r="G79" s="216"/>
      <c r="H79" s="216"/>
      <c r="I79" s="216"/>
      <c r="J79" s="216"/>
      <c r="K79" s="216"/>
      <c r="L79" s="216"/>
      <c r="M79" s="216"/>
      <c r="N79" s="216"/>
      <c r="O79" s="216"/>
      <c r="P79" s="217"/>
    </row>
    <row r="80" spans="2:16" x14ac:dyDescent="0.25">
      <c r="B80" s="215"/>
      <c r="C80" s="216"/>
      <c r="D80" s="216"/>
      <c r="E80" s="216"/>
      <c r="F80" s="216"/>
      <c r="G80" s="216"/>
      <c r="H80" s="216"/>
      <c r="I80" s="216"/>
      <c r="J80" s="216"/>
      <c r="K80" s="216"/>
      <c r="L80" s="216"/>
      <c r="M80" s="216"/>
      <c r="N80" s="216"/>
      <c r="O80" s="216"/>
      <c r="P80" s="217"/>
    </row>
    <row r="81" spans="2:16" x14ac:dyDescent="0.25">
      <c r="B81" s="215"/>
      <c r="C81" s="216"/>
      <c r="D81" s="216"/>
      <c r="E81" s="216"/>
      <c r="F81" s="216"/>
      <c r="G81" s="216"/>
      <c r="H81" s="216"/>
      <c r="I81" s="216"/>
      <c r="J81" s="216"/>
      <c r="K81" s="216"/>
      <c r="L81" s="216"/>
      <c r="M81" s="216"/>
      <c r="N81" s="216"/>
      <c r="O81" s="216"/>
      <c r="P81" s="217"/>
    </row>
    <row r="82" spans="2:16" x14ac:dyDescent="0.25">
      <c r="B82" s="215"/>
      <c r="C82" s="216"/>
      <c r="D82" s="216"/>
      <c r="E82" s="216"/>
      <c r="F82" s="216"/>
      <c r="G82" s="216"/>
      <c r="H82" s="216"/>
      <c r="I82" s="216"/>
      <c r="J82" s="216"/>
      <c r="K82" s="216"/>
      <c r="L82" s="216"/>
      <c r="M82" s="216"/>
      <c r="N82" s="216"/>
      <c r="O82" s="216"/>
      <c r="P82" s="217"/>
    </row>
    <row r="83" spans="2:16" x14ac:dyDescent="0.25">
      <c r="B83" s="215"/>
      <c r="C83" s="216"/>
      <c r="D83" s="216"/>
      <c r="E83" s="216"/>
      <c r="F83" s="216"/>
      <c r="G83" s="216"/>
      <c r="H83" s="216"/>
      <c r="I83" s="216"/>
      <c r="J83" s="216"/>
      <c r="K83" s="216"/>
      <c r="L83" s="216"/>
      <c r="M83" s="216"/>
      <c r="N83" s="216"/>
      <c r="O83" s="216"/>
      <c r="P83" s="217"/>
    </row>
    <row r="84" spans="2:16" x14ac:dyDescent="0.25">
      <c r="B84" s="215"/>
      <c r="C84" s="216"/>
      <c r="D84" s="216"/>
      <c r="E84" s="216"/>
      <c r="F84" s="216"/>
      <c r="G84" s="216"/>
      <c r="H84" s="216"/>
      <c r="I84" s="216"/>
      <c r="J84" s="216"/>
      <c r="K84" s="216"/>
      <c r="L84" s="216"/>
      <c r="M84" s="216"/>
      <c r="N84" s="216"/>
      <c r="O84" s="216"/>
      <c r="P84" s="217"/>
    </row>
    <row r="85" spans="2:16" x14ac:dyDescent="0.25">
      <c r="B85" s="215"/>
      <c r="C85" s="216"/>
      <c r="D85" s="216"/>
      <c r="E85" s="216"/>
      <c r="F85" s="216"/>
      <c r="G85" s="216"/>
      <c r="H85" s="216"/>
      <c r="I85" s="216"/>
      <c r="J85" s="216"/>
      <c r="K85" s="216"/>
      <c r="L85" s="216"/>
      <c r="M85" s="216"/>
      <c r="N85" s="216"/>
      <c r="O85" s="216"/>
      <c r="P85" s="217"/>
    </row>
    <row r="86" spans="2:16" x14ac:dyDescent="0.25">
      <c r="B86" s="215"/>
      <c r="C86" s="216"/>
      <c r="D86" s="216"/>
      <c r="E86" s="216"/>
      <c r="F86" s="216"/>
      <c r="G86" s="216"/>
      <c r="H86" s="216"/>
      <c r="I86" s="216"/>
      <c r="J86" s="216"/>
      <c r="K86" s="216"/>
      <c r="L86" s="216"/>
      <c r="M86" s="216"/>
      <c r="N86" s="216"/>
      <c r="O86" s="216"/>
      <c r="P86" s="217"/>
    </row>
    <row r="87" spans="2:16" x14ac:dyDescent="0.25">
      <c r="B87" s="215"/>
      <c r="C87" s="216"/>
      <c r="D87" s="216"/>
      <c r="E87" s="216"/>
      <c r="F87" s="216"/>
      <c r="G87" s="216"/>
      <c r="H87" s="216"/>
      <c r="I87" s="216"/>
      <c r="J87" s="216"/>
      <c r="K87" s="216"/>
      <c r="L87" s="216"/>
      <c r="M87" s="216"/>
      <c r="N87" s="216"/>
      <c r="O87" s="216"/>
      <c r="P87" s="217"/>
    </row>
    <row r="88" spans="2:16" x14ac:dyDescent="0.25">
      <c r="B88" s="215"/>
      <c r="C88" s="216"/>
      <c r="D88" s="216"/>
      <c r="E88" s="216"/>
      <c r="F88" s="216"/>
      <c r="G88" s="216"/>
      <c r="H88" s="216"/>
      <c r="I88" s="216"/>
      <c r="J88" s="216"/>
      <c r="K88" s="216"/>
      <c r="L88" s="216"/>
      <c r="M88" s="216"/>
      <c r="N88" s="216"/>
      <c r="O88" s="216"/>
      <c r="P88" s="217"/>
    </row>
    <row r="89" spans="2:16" x14ac:dyDescent="0.25">
      <c r="B89" s="215"/>
      <c r="C89" s="216"/>
      <c r="D89" s="216"/>
      <c r="E89" s="216"/>
      <c r="F89" s="216"/>
      <c r="G89" s="216"/>
      <c r="H89" s="216"/>
      <c r="I89" s="216"/>
      <c r="J89" s="216"/>
      <c r="K89" s="216"/>
      <c r="L89" s="216"/>
      <c r="M89" s="216"/>
      <c r="N89" s="216"/>
      <c r="O89" s="216"/>
      <c r="P89" s="217"/>
    </row>
    <row r="90" spans="2:16" x14ac:dyDescent="0.25">
      <c r="B90" s="215"/>
      <c r="C90" s="216"/>
      <c r="D90" s="216"/>
      <c r="E90" s="216"/>
      <c r="F90" s="216"/>
      <c r="G90" s="216"/>
      <c r="H90" s="216"/>
      <c r="I90" s="216"/>
      <c r="J90" s="216"/>
      <c r="K90" s="216"/>
      <c r="L90" s="216"/>
      <c r="M90" s="216"/>
      <c r="N90" s="216"/>
      <c r="O90" s="216"/>
      <c r="P90" s="217"/>
    </row>
    <row r="91" spans="2:16" x14ac:dyDescent="0.25">
      <c r="B91" s="215"/>
      <c r="C91" s="216"/>
      <c r="D91" s="216"/>
      <c r="E91" s="216"/>
      <c r="F91" s="216"/>
      <c r="G91" s="216"/>
      <c r="H91" s="216"/>
      <c r="I91" s="216"/>
      <c r="J91" s="216"/>
      <c r="K91" s="216"/>
      <c r="L91" s="216"/>
      <c r="M91" s="216"/>
      <c r="N91" s="216"/>
      <c r="O91" s="216"/>
      <c r="P91" s="217"/>
    </row>
    <row r="92" spans="2:16" x14ac:dyDescent="0.25">
      <c r="B92" s="215"/>
      <c r="C92" s="216"/>
      <c r="D92" s="216"/>
      <c r="E92" s="216"/>
      <c r="F92" s="216"/>
      <c r="G92" s="216"/>
      <c r="H92" s="216"/>
      <c r="I92" s="216"/>
      <c r="J92" s="216"/>
      <c r="K92" s="216"/>
      <c r="L92" s="216"/>
      <c r="M92" s="216"/>
      <c r="N92" s="216"/>
      <c r="O92" s="216"/>
      <c r="P92" s="217"/>
    </row>
    <row r="93" spans="2:16" x14ac:dyDescent="0.25">
      <c r="B93" s="215"/>
      <c r="C93" s="216"/>
      <c r="D93" s="216"/>
      <c r="E93" s="216"/>
      <c r="F93" s="216"/>
      <c r="G93" s="216"/>
      <c r="H93" s="216"/>
      <c r="I93" s="216"/>
      <c r="J93" s="216"/>
      <c r="K93" s="216"/>
      <c r="L93" s="216"/>
      <c r="M93" s="216"/>
      <c r="N93" s="216"/>
      <c r="O93" s="216"/>
      <c r="P93" s="217"/>
    </row>
    <row r="94" spans="2:16" x14ac:dyDescent="0.25">
      <c r="B94" s="215"/>
      <c r="C94" s="216"/>
      <c r="D94" s="216"/>
      <c r="E94" s="216"/>
      <c r="F94" s="216"/>
      <c r="G94" s="216"/>
      <c r="H94" s="216"/>
      <c r="I94" s="216"/>
      <c r="J94" s="216"/>
      <c r="K94" s="216"/>
      <c r="L94" s="216"/>
      <c r="M94" s="216"/>
      <c r="N94" s="216"/>
      <c r="O94" s="216"/>
      <c r="P94" s="217"/>
    </row>
    <row r="95" spans="2:16" x14ac:dyDescent="0.25">
      <c r="B95" s="215"/>
      <c r="C95" s="216"/>
      <c r="D95" s="216"/>
      <c r="E95" s="216"/>
      <c r="F95" s="216"/>
      <c r="G95" s="216"/>
      <c r="H95" s="216"/>
      <c r="I95" s="216"/>
      <c r="J95" s="216"/>
      <c r="K95" s="216"/>
      <c r="L95" s="216"/>
      <c r="M95" s="216"/>
      <c r="N95" s="216"/>
      <c r="O95" s="216"/>
      <c r="P95" s="217"/>
    </row>
    <row r="96" spans="2:16" x14ac:dyDescent="0.25">
      <c r="B96" s="215"/>
      <c r="C96" s="216"/>
      <c r="D96" s="216"/>
      <c r="E96" s="216"/>
      <c r="F96" s="216"/>
      <c r="G96" s="216"/>
      <c r="H96" s="216"/>
      <c r="I96" s="216"/>
      <c r="J96" s="216"/>
      <c r="K96" s="216"/>
      <c r="L96" s="216"/>
      <c r="M96" s="216"/>
      <c r="N96" s="216"/>
      <c r="O96" s="216"/>
      <c r="P96" s="217"/>
    </row>
    <row r="97" spans="2:16" x14ac:dyDescent="0.25">
      <c r="B97" s="215"/>
      <c r="C97" s="216"/>
      <c r="D97" s="216"/>
      <c r="E97" s="216"/>
      <c r="F97" s="216"/>
      <c r="G97" s="216"/>
      <c r="H97" s="216"/>
      <c r="I97" s="216"/>
      <c r="J97" s="216"/>
      <c r="K97" s="216"/>
      <c r="L97" s="216"/>
      <c r="M97" s="216"/>
      <c r="N97" s="216"/>
      <c r="O97" s="216"/>
      <c r="P97" s="217"/>
    </row>
    <row r="98" spans="2:16" x14ac:dyDescent="0.25">
      <c r="B98" s="215"/>
      <c r="C98" s="216"/>
      <c r="D98" s="216"/>
      <c r="E98" s="216"/>
      <c r="F98" s="216"/>
      <c r="G98" s="216"/>
      <c r="H98" s="216"/>
      <c r="I98" s="216"/>
      <c r="J98" s="216"/>
      <c r="K98" s="216"/>
      <c r="L98" s="216"/>
      <c r="M98" s="216"/>
      <c r="N98" s="216"/>
      <c r="O98" s="216"/>
      <c r="P98" s="217"/>
    </row>
    <row r="99" spans="2:16" x14ac:dyDescent="0.25">
      <c r="B99" s="215"/>
      <c r="C99" s="216"/>
      <c r="D99" s="216"/>
      <c r="E99" s="216"/>
      <c r="F99" s="216"/>
      <c r="G99" s="216"/>
      <c r="H99" s="216"/>
      <c r="I99" s="216"/>
      <c r="J99" s="216"/>
      <c r="K99" s="216"/>
      <c r="L99" s="216"/>
      <c r="M99" s="216"/>
      <c r="N99" s="216"/>
      <c r="O99" s="216"/>
      <c r="P99" s="217"/>
    </row>
    <row r="100" spans="2:16" x14ac:dyDescent="0.25">
      <c r="B100" s="215"/>
      <c r="C100" s="216"/>
      <c r="D100" s="216"/>
      <c r="E100" s="216"/>
      <c r="F100" s="216"/>
      <c r="G100" s="216"/>
      <c r="H100" s="216"/>
      <c r="I100" s="216"/>
      <c r="J100" s="216"/>
      <c r="K100" s="216"/>
      <c r="L100" s="216"/>
      <c r="M100" s="216"/>
      <c r="N100" s="216"/>
      <c r="O100" s="216"/>
      <c r="P100" s="217"/>
    </row>
    <row r="101" spans="2:16" x14ac:dyDescent="0.25">
      <c r="B101" s="215"/>
      <c r="C101" s="216"/>
      <c r="D101" s="216"/>
      <c r="E101" s="216"/>
      <c r="F101" s="216"/>
      <c r="G101" s="216"/>
      <c r="H101" s="216"/>
      <c r="I101" s="216"/>
      <c r="J101" s="216"/>
      <c r="K101" s="216"/>
      <c r="L101" s="216"/>
      <c r="M101" s="216"/>
      <c r="N101" s="216"/>
      <c r="O101" s="216"/>
      <c r="P101" s="217"/>
    </row>
    <row r="102" spans="2:16" x14ac:dyDescent="0.25">
      <c r="B102" s="215"/>
      <c r="C102" s="216"/>
      <c r="D102" s="216"/>
      <c r="E102" s="216"/>
      <c r="F102" s="216"/>
      <c r="G102" s="216"/>
      <c r="H102" s="216"/>
      <c r="I102" s="216"/>
      <c r="J102" s="216"/>
      <c r="K102" s="216"/>
      <c r="L102" s="216"/>
      <c r="M102" s="216"/>
      <c r="N102" s="216"/>
      <c r="O102" s="216"/>
      <c r="P102" s="217"/>
    </row>
    <row r="103" spans="2:16" x14ac:dyDescent="0.25">
      <c r="B103" s="215"/>
      <c r="C103" s="216"/>
      <c r="D103" s="216"/>
      <c r="E103" s="216"/>
      <c r="F103" s="216"/>
      <c r="G103" s="216"/>
      <c r="H103" s="216"/>
      <c r="I103" s="216"/>
      <c r="J103" s="216"/>
      <c r="K103" s="216"/>
      <c r="L103" s="216"/>
      <c r="M103" s="216"/>
      <c r="N103" s="216"/>
      <c r="O103" s="216"/>
      <c r="P103" s="217"/>
    </row>
    <row r="104" spans="2:16" x14ac:dyDescent="0.25">
      <c r="B104" s="215"/>
      <c r="C104" s="216"/>
      <c r="D104" s="216"/>
      <c r="E104" s="216"/>
      <c r="F104" s="216"/>
      <c r="G104" s="216"/>
      <c r="H104" s="216"/>
      <c r="I104" s="216"/>
      <c r="J104" s="216"/>
      <c r="K104" s="216"/>
      <c r="L104" s="216"/>
      <c r="M104" s="216"/>
      <c r="N104" s="216"/>
      <c r="O104" s="216"/>
      <c r="P104" s="217"/>
    </row>
    <row r="105" spans="2:16" x14ac:dyDescent="0.25">
      <c r="B105" s="215"/>
      <c r="C105" s="216"/>
      <c r="D105" s="216"/>
      <c r="E105" s="216"/>
      <c r="F105" s="216"/>
      <c r="G105" s="216"/>
      <c r="H105" s="216"/>
      <c r="I105" s="216"/>
      <c r="J105" s="216"/>
      <c r="K105" s="216"/>
      <c r="L105" s="216"/>
      <c r="M105" s="216"/>
      <c r="N105" s="216"/>
      <c r="O105" s="216"/>
      <c r="P105" s="217"/>
    </row>
    <row r="106" spans="2:16" x14ac:dyDescent="0.25">
      <c r="B106" s="215"/>
      <c r="C106" s="216"/>
      <c r="D106" s="216"/>
      <c r="E106" s="216"/>
      <c r="F106" s="216"/>
      <c r="G106" s="216"/>
      <c r="H106" s="216"/>
      <c r="I106" s="216"/>
      <c r="J106" s="216"/>
      <c r="K106" s="216"/>
      <c r="L106" s="216"/>
      <c r="M106" s="216"/>
      <c r="N106" s="216"/>
      <c r="O106" s="216"/>
      <c r="P106" s="217"/>
    </row>
    <row r="107" spans="2:16" x14ac:dyDescent="0.25">
      <c r="B107" s="215"/>
      <c r="C107" s="216"/>
      <c r="D107" s="216"/>
      <c r="E107" s="216"/>
      <c r="F107" s="216"/>
      <c r="G107" s="216"/>
      <c r="H107" s="216"/>
      <c r="I107" s="216"/>
      <c r="J107" s="216"/>
      <c r="K107" s="216"/>
      <c r="L107" s="216"/>
      <c r="M107" s="216"/>
      <c r="N107" s="216"/>
      <c r="O107" s="216"/>
      <c r="P107" s="217"/>
    </row>
    <row r="108" spans="2:16" x14ac:dyDescent="0.25">
      <c r="B108" s="215"/>
      <c r="C108" s="216"/>
      <c r="D108" s="216"/>
      <c r="E108" s="216"/>
      <c r="F108" s="216"/>
      <c r="G108" s="216"/>
      <c r="H108" s="216"/>
      <c r="I108" s="216"/>
      <c r="J108" s="216"/>
      <c r="K108" s="216"/>
      <c r="L108" s="216"/>
      <c r="M108" s="216"/>
      <c r="N108" s="216"/>
      <c r="O108" s="216"/>
      <c r="P108" s="217"/>
    </row>
    <row r="109" spans="2:16" x14ac:dyDescent="0.25">
      <c r="B109" s="215"/>
      <c r="C109" s="216"/>
      <c r="D109" s="216"/>
      <c r="E109" s="216"/>
      <c r="F109" s="216"/>
      <c r="G109" s="216"/>
      <c r="H109" s="216"/>
      <c r="I109" s="216"/>
      <c r="J109" s="216"/>
      <c r="K109" s="216"/>
      <c r="L109" s="216"/>
      <c r="M109" s="216"/>
      <c r="N109" s="216"/>
      <c r="O109" s="216"/>
      <c r="P109" s="217"/>
    </row>
    <row r="110" spans="2:16" x14ac:dyDescent="0.25">
      <c r="B110" s="215"/>
      <c r="C110" s="216"/>
      <c r="D110" s="216"/>
      <c r="E110" s="216"/>
      <c r="F110" s="216"/>
      <c r="G110" s="216"/>
      <c r="H110" s="216"/>
      <c r="I110" s="216"/>
      <c r="J110" s="216"/>
      <c r="K110" s="216"/>
      <c r="L110" s="216"/>
      <c r="M110" s="216"/>
      <c r="N110" s="216"/>
      <c r="O110" s="216"/>
      <c r="P110" s="217"/>
    </row>
    <row r="111" spans="2:16" x14ac:dyDescent="0.25">
      <c r="B111" s="215"/>
      <c r="C111" s="216"/>
      <c r="D111" s="216"/>
      <c r="E111" s="216"/>
      <c r="F111" s="216"/>
      <c r="G111" s="216"/>
      <c r="H111" s="216"/>
      <c r="I111" s="216"/>
      <c r="J111" s="216"/>
      <c r="K111" s="216"/>
      <c r="L111" s="216"/>
      <c r="M111" s="216"/>
      <c r="N111" s="216"/>
      <c r="O111" s="216"/>
      <c r="P111" s="217"/>
    </row>
    <row r="112" spans="2:16" x14ac:dyDescent="0.25">
      <c r="B112" s="215"/>
      <c r="C112" s="216"/>
      <c r="D112" s="216"/>
      <c r="E112" s="216"/>
      <c r="F112" s="216"/>
      <c r="G112" s="216"/>
      <c r="H112" s="216"/>
      <c r="I112" s="216"/>
      <c r="J112" s="216"/>
      <c r="K112" s="216"/>
      <c r="L112" s="216"/>
      <c r="M112" s="216"/>
      <c r="N112" s="216"/>
      <c r="O112" s="216"/>
      <c r="P112" s="217"/>
    </row>
    <row r="113" spans="2:16" x14ac:dyDescent="0.25">
      <c r="B113" s="218"/>
      <c r="C113" s="219"/>
      <c r="D113" s="219"/>
      <c r="E113" s="219"/>
      <c r="F113" s="219"/>
      <c r="G113" s="219"/>
      <c r="H113" s="219"/>
      <c r="I113" s="219"/>
      <c r="J113" s="219"/>
      <c r="K113" s="219"/>
      <c r="L113" s="219"/>
      <c r="M113" s="219"/>
      <c r="N113" s="219"/>
      <c r="O113" s="219"/>
      <c r="P113" s="220"/>
    </row>
    <row r="114" spans="2:16" ht="20.25" customHeight="1" x14ac:dyDescent="0.25">
      <c r="B114" s="53"/>
      <c r="C114" s="53"/>
      <c r="D114" s="53"/>
      <c r="E114" s="53"/>
      <c r="F114" s="53"/>
      <c r="G114" s="53"/>
      <c r="H114" s="53"/>
      <c r="I114" s="53"/>
      <c r="J114" s="53"/>
      <c r="K114" s="53"/>
      <c r="L114" s="53"/>
      <c r="M114" s="53"/>
      <c r="N114" s="53"/>
    </row>
    <row r="115" spans="2:16" ht="27" customHeight="1" x14ac:dyDescent="0.25">
      <c r="B115" s="246" t="s">
        <v>281</v>
      </c>
      <c r="C115" s="246"/>
      <c r="D115" s="246"/>
      <c r="E115" s="246"/>
      <c r="F115" s="246"/>
      <c r="G115" s="246"/>
      <c r="H115" s="246"/>
      <c r="I115" s="246"/>
      <c r="J115" s="246"/>
      <c r="K115" s="246"/>
      <c r="L115" s="246"/>
      <c r="M115" s="246"/>
      <c r="N115" s="246"/>
      <c r="O115" s="246"/>
      <c r="P115" s="246"/>
    </row>
    <row r="116" spans="2:16" x14ac:dyDescent="0.25">
      <c r="B116" s="221"/>
      <c r="C116" s="222"/>
      <c r="D116" s="222"/>
      <c r="E116" s="222"/>
      <c r="F116" s="222"/>
      <c r="G116" s="222"/>
      <c r="H116" s="222"/>
      <c r="I116" s="222"/>
      <c r="J116" s="222"/>
      <c r="K116" s="222"/>
      <c r="L116" s="222"/>
      <c r="M116" s="222"/>
      <c r="N116" s="222"/>
      <c r="O116" s="222"/>
      <c r="P116" s="223"/>
    </row>
    <row r="117" spans="2:16" x14ac:dyDescent="0.25">
      <c r="B117" s="224"/>
      <c r="C117" s="225"/>
      <c r="D117" s="225"/>
      <c r="E117" s="225"/>
      <c r="F117" s="225"/>
      <c r="G117" s="225"/>
      <c r="H117" s="225"/>
      <c r="I117" s="225"/>
      <c r="J117" s="225"/>
      <c r="K117" s="225"/>
      <c r="L117" s="225"/>
      <c r="M117" s="225"/>
      <c r="N117" s="225"/>
      <c r="O117" s="225"/>
      <c r="P117" s="226"/>
    </row>
    <row r="118" spans="2:16" x14ac:dyDescent="0.25">
      <c r="B118" s="224"/>
      <c r="C118" s="225"/>
      <c r="D118" s="225"/>
      <c r="E118" s="225"/>
      <c r="F118" s="225"/>
      <c r="G118" s="225"/>
      <c r="H118" s="225"/>
      <c r="I118" s="225"/>
      <c r="J118" s="225"/>
      <c r="K118" s="225"/>
      <c r="L118" s="225"/>
      <c r="M118" s="225"/>
      <c r="N118" s="225"/>
      <c r="O118" s="225"/>
      <c r="P118" s="226"/>
    </row>
    <row r="119" spans="2:16" x14ac:dyDescent="0.25">
      <c r="B119" s="224"/>
      <c r="C119" s="225"/>
      <c r="D119" s="225"/>
      <c r="E119" s="225"/>
      <c r="F119" s="225"/>
      <c r="G119" s="225"/>
      <c r="H119" s="225"/>
      <c r="I119" s="225"/>
      <c r="J119" s="225"/>
      <c r="K119" s="225"/>
      <c r="L119" s="225"/>
      <c r="M119" s="225"/>
      <c r="N119" s="225"/>
      <c r="O119" s="225"/>
      <c r="P119" s="226"/>
    </row>
    <row r="120" spans="2:16" x14ac:dyDescent="0.25">
      <c r="B120" s="224"/>
      <c r="C120" s="225"/>
      <c r="D120" s="225"/>
      <c r="E120" s="225"/>
      <c r="F120" s="225"/>
      <c r="G120" s="225"/>
      <c r="H120" s="225"/>
      <c r="I120" s="225"/>
      <c r="J120" s="225"/>
      <c r="K120" s="225"/>
      <c r="L120" s="225"/>
      <c r="M120" s="225"/>
      <c r="N120" s="225"/>
      <c r="O120" s="225"/>
      <c r="P120" s="226"/>
    </row>
    <row r="121" spans="2:16" x14ac:dyDescent="0.25">
      <c r="B121" s="224"/>
      <c r="C121" s="225"/>
      <c r="D121" s="225"/>
      <c r="E121" s="225"/>
      <c r="F121" s="225"/>
      <c r="G121" s="225"/>
      <c r="H121" s="225"/>
      <c r="I121" s="225"/>
      <c r="J121" s="225"/>
      <c r="K121" s="225"/>
      <c r="L121" s="225"/>
      <c r="M121" s="225"/>
      <c r="N121" s="225"/>
      <c r="O121" s="225"/>
      <c r="P121" s="226"/>
    </row>
    <row r="122" spans="2:16" x14ac:dyDescent="0.25">
      <c r="B122" s="224"/>
      <c r="C122" s="225"/>
      <c r="D122" s="225"/>
      <c r="E122" s="225"/>
      <c r="F122" s="225"/>
      <c r="G122" s="225"/>
      <c r="H122" s="225"/>
      <c r="I122" s="225"/>
      <c r="J122" s="225"/>
      <c r="K122" s="225"/>
      <c r="L122" s="225"/>
      <c r="M122" s="225"/>
      <c r="N122" s="225"/>
      <c r="O122" s="225"/>
      <c r="P122" s="226"/>
    </row>
    <row r="123" spans="2:16" x14ac:dyDescent="0.25">
      <c r="B123" s="224"/>
      <c r="C123" s="225"/>
      <c r="D123" s="225"/>
      <c r="E123" s="225"/>
      <c r="F123" s="225"/>
      <c r="G123" s="225"/>
      <c r="H123" s="225"/>
      <c r="I123" s="225"/>
      <c r="J123" s="225"/>
      <c r="K123" s="225"/>
      <c r="L123" s="225"/>
      <c r="M123" s="225"/>
      <c r="N123" s="225"/>
      <c r="O123" s="225"/>
      <c r="P123" s="226"/>
    </row>
    <row r="124" spans="2:16" x14ac:dyDescent="0.25">
      <c r="B124" s="224"/>
      <c r="C124" s="225"/>
      <c r="D124" s="225"/>
      <c r="E124" s="225"/>
      <c r="F124" s="225"/>
      <c r="G124" s="225"/>
      <c r="H124" s="225"/>
      <c r="I124" s="225"/>
      <c r="J124" s="225"/>
      <c r="K124" s="225"/>
      <c r="L124" s="225"/>
      <c r="M124" s="225"/>
      <c r="N124" s="225"/>
      <c r="O124" s="225"/>
      <c r="P124" s="226"/>
    </row>
    <row r="125" spans="2:16" x14ac:dyDescent="0.25">
      <c r="B125" s="224"/>
      <c r="C125" s="225"/>
      <c r="D125" s="225"/>
      <c r="E125" s="225"/>
      <c r="F125" s="225"/>
      <c r="G125" s="225"/>
      <c r="H125" s="225"/>
      <c r="I125" s="225"/>
      <c r="J125" s="225"/>
      <c r="K125" s="225"/>
      <c r="L125" s="225"/>
      <c r="M125" s="225"/>
      <c r="N125" s="225"/>
      <c r="O125" s="225"/>
      <c r="P125" s="226"/>
    </row>
    <row r="126" spans="2:16" x14ac:dyDescent="0.25">
      <c r="B126" s="224"/>
      <c r="C126" s="225"/>
      <c r="D126" s="225"/>
      <c r="E126" s="225"/>
      <c r="F126" s="225"/>
      <c r="G126" s="225"/>
      <c r="H126" s="225"/>
      <c r="I126" s="225"/>
      <c r="J126" s="225"/>
      <c r="K126" s="225"/>
      <c r="L126" s="225"/>
      <c r="M126" s="225"/>
      <c r="N126" s="225"/>
      <c r="O126" s="225"/>
      <c r="P126" s="226"/>
    </row>
    <row r="127" spans="2:16" x14ac:dyDescent="0.25">
      <c r="B127" s="224"/>
      <c r="C127" s="225"/>
      <c r="D127" s="225"/>
      <c r="E127" s="225"/>
      <c r="F127" s="225"/>
      <c r="G127" s="225"/>
      <c r="H127" s="225"/>
      <c r="I127" s="225"/>
      <c r="J127" s="225"/>
      <c r="K127" s="225"/>
      <c r="L127" s="225"/>
      <c r="M127" s="225"/>
      <c r="N127" s="225"/>
      <c r="O127" s="225"/>
      <c r="P127" s="226"/>
    </row>
    <row r="128" spans="2:16" x14ac:dyDescent="0.25">
      <c r="B128" s="224"/>
      <c r="C128" s="225"/>
      <c r="D128" s="225"/>
      <c r="E128" s="225"/>
      <c r="F128" s="225"/>
      <c r="G128" s="225"/>
      <c r="H128" s="225"/>
      <c r="I128" s="225"/>
      <c r="J128" s="225"/>
      <c r="K128" s="225"/>
      <c r="L128" s="225"/>
      <c r="M128" s="225"/>
      <c r="N128" s="225"/>
      <c r="O128" s="225"/>
      <c r="P128" s="226"/>
    </row>
    <row r="129" spans="2:16" x14ac:dyDescent="0.25">
      <c r="B129" s="224"/>
      <c r="C129" s="225"/>
      <c r="D129" s="225"/>
      <c r="E129" s="225"/>
      <c r="F129" s="225"/>
      <c r="G129" s="225"/>
      <c r="H129" s="225"/>
      <c r="I129" s="225"/>
      <c r="J129" s="225"/>
      <c r="K129" s="225"/>
      <c r="L129" s="225"/>
      <c r="M129" s="225"/>
      <c r="N129" s="225"/>
      <c r="O129" s="225"/>
      <c r="P129" s="226"/>
    </row>
    <row r="130" spans="2:16" x14ac:dyDescent="0.25">
      <c r="B130" s="224"/>
      <c r="C130" s="225"/>
      <c r="D130" s="225"/>
      <c r="E130" s="225"/>
      <c r="F130" s="225"/>
      <c r="G130" s="225"/>
      <c r="H130" s="225"/>
      <c r="I130" s="225"/>
      <c r="J130" s="225"/>
      <c r="K130" s="225"/>
      <c r="L130" s="225"/>
      <c r="M130" s="225"/>
      <c r="N130" s="225"/>
      <c r="O130" s="225"/>
      <c r="P130" s="226"/>
    </row>
    <row r="131" spans="2:16" x14ac:dyDescent="0.25">
      <c r="B131" s="224"/>
      <c r="C131" s="225"/>
      <c r="D131" s="225"/>
      <c r="E131" s="225"/>
      <c r="F131" s="225"/>
      <c r="G131" s="225"/>
      <c r="H131" s="225"/>
      <c r="I131" s="225"/>
      <c r="J131" s="225"/>
      <c r="K131" s="225"/>
      <c r="L131" s="225"/>
      <c r="M131" s="225"/>
      <c r="N131" s="225"/>
      <c r="O131" s="225"/>
      <c r="P131" s="226"/>
    </row>
    <row r="132" spans="2:16" x14ac:dyDescent="0.25">
      <c r="B132" s="224"/>
      <c r="C132" s="225"/>
      <c r="D132" s="225"/>
      <c r="E132" s="225"/>
      <c r="F132" s="225"/>
      <c r="G132" s="225"/>
      <c r="H132" s="225"/>
      <c r="I132" s="225"/>
      <c r="J132" s="225"/>
      <c r="K132" s="225"/>
      <c r="L132" s="225"/>
      <c r="M132" s="225"/>
      <c r="N132" s="225"/>
      <c r="O132" s="225"/>
      <c r="P132" s="226"/>
    </row>
    <row r="133" spans="2:16" x14ac:dyDescent="0.25">
      <c r="B133" s="224"/>
      <c r="C133" s="225"/>
      <c r="D133" s="225"/>
      <c r="E133" s="225"/>
      <c r="F133" s="225"/>
      <c r="G133" s="225"/>
      <c r="H133" s="225"/>
      <c r="I133" s="225"/>
      <c r="J133" s="225"/>
      <c r="K133" s="225"/>
      <c r="L133" s="225"/>
      <c r="M133" s="225"/>
      <c r="N133" s="225"/>
      <c r="O133" s="225"/>
      <c r="P133" s="226"/>
    </row>
    <row r="134" spans="2:16" x14ac:dyDescent="0.25">
      <c r="B134" s="224"/>
      <c r="C134" s="225"/>
      <c r="D134" s="225"/>
      <c r="E134" s="225"/>
      <c r="F134" s="225"/>
      <c r="G134" s="225"/>
      <c r="H134" s="225"/>
      <c r="I134" s="225"/>
      <c r="J134" s="225"/>
      <c r="K134" s="225"/>
      <c r="L134" s="225"/>
      <c r="M134" s="225"/>
      <c r="N134" s="225"/>
      <c r="O134" s="225"/>
      <c r="P134" s="226"/>
    </row>
    <row r="135" spans="2:16" x14ac:dyDescent="0.25">
      <c r="B135" s="224"/>
      <c r="C135" s="225"/>
      <c r="D135" s="225"/>
      <c r="E135" s="225"/>
      <c r="F135" s="225"/>
      <c r="G135" s="225"/>
      <c r="H135" s="225"/>
      <c r="I135" s="225"/>
      <c r="J135" s="225"/>
      <c r="K135" s="225"/>
      <c r="L135" s="225"/>
      <c r="M135" s="225"/>
      <c r="N135" s="225"/>
      <c r="O135" s="225"/>
      <c r="P135" s="226"/>
    </row>
    <row r="136" spans="2:16" x14ac:dyDescent="0.25">
      <c r="B136" s="224"/>
      <c r="C136" s="225"/>
      <c r="D136" s="225"/>
      <c r="E136" s="225"/>
      <c r="F136" s="225"/>
      <c r="G136" s="225"/>
      <c r="H136" s="225"/>
      <c r="I136" s="225"/>
      <c r="J136" s="225"/>
      <c r="K136" s="225"/>
      <c r="L136" s="225"/>
      <c r="M136" s="225"/>
      <c r="N136" s="225"/>
      <c r="O136" s="225"/>
      <c r="P136" s="226"/>
    </row>
    <row r="137" spans="2:16" x14ac:dyDescent="0.25">
      <c r="B137" s="224"/>
      <c r="C137" s="225"/>
      <c r="D137" s="225"/>
      <c r="E137" s="225"/>
      <c r="F137" s="225"/>
      <c r="G137" s="225"/>
      <c r="H137" s="225"/>
      <c r="I137" s="225"/>
      <c r="J137" s="225"/>
      <c r="K137" s="225"/>
      <c r="L137" s="225"/>
      <c r="M137" s="225"/>
      <c r="N137" s="225"/>
      <c r="O137" s="225"/>
      <c r="P137" s="226"/>
    </row>
    <row r="138" spans="2:16" x14ac:dyDescent="0.25">
      <c r="B138" s="224"/>
      <c r="C138" s="225"/>
      <c r="D138" s="225"/>
      <c r="E138" s="225"/>
      <c r="F138" s="225"/>
      <c r="G138" s="225"/>
      <c r="H138" s="225"/>
      <c r="I138" s="225"/>
      <c r="J138" s="225"/>
      <c r="K138" s="225"/>
      <c r="L138" s="225"/>
      <c r="M138" s="225"/>
      <c r="N138" s="225"/>
      <c r="O138" s="225"/>
      <c r="P138" s="226"/>
    </row>
    <row r="139" spans="2:16" x14ac:dyDescent="0.25">
      <c r="B139" s="224"/>
      <c r="C139" s="225"/>
      <c r="D139" s="225"/>
      <c r="E139" s="225"/>
      <c r="F139" s="225"/>
      <c r="G139" s="225"/>
      <c r="H139" s="225"/>
      <c r="I139" s="225"/>
      <c r="J139" s="225"/>
      <c r="K139" s="225"/>
      <c r="L139" s="225"/>
      <c r="M139" s="225"/>
      <c r="N139" s="225"/>
      <c r="O139" s="225"/>
      <c r="P139" s="226"/>
    </row>
    <row r="140" spans="2:16" x14ac:dyDescent="0.25">
      <c r="B140" s="224"/>
      <c r="C140" s="225"/>
      <c r="D140" s="225"/>
      <c r="E140" s="225"/>
      <c r="F140" s="225"/>
      <c r="G140" s="225"/>
      <c r="H140" s="225"/>
      <c r="I140" s="225"/>
      <c r="J140" s="225"/>
      <c r="K140" s="225"/>
      <c r="L140" s="225"/>
      <c r="M140" s="225"/>
      <c r="N140" s="225"/>
      <c r="O140" s="225"/>
      <c r="P140" s="226"/>
    </row>
    <row r="141" spans="2:16" x14ac:dyDescent="0.25">
      <c r="B141" s="224"/>
      <c r="C141" s="225"/>
      <c r="D141" s="225"/>
      <c r="E141" s="225"/>
      <c r="F141" s="225"/>
      <c r="G141" s="225"/>
      <c r="H141" s="225"/>
      <c r="I141" s="225"/>
      <c r="J141" s="225"/>
      <c r="K141" s="225"/>
      <c r="L141" s="225"/>
      <c r="M141" s="225"/>
      <c r="N141" s="225"/>
      <c r="O141" s="225"/>
      <c r="P141" s="226"/>
    </row>
    <row r="142" spans="2:16" x14ac:dyDescent="0.25">
      <c r="B142" s="224"/>
      <c r="C142" s="225"/>
      <c r="D142" s="225"/>
      <c r="E142" s="225"/>
      <c r="F142" s="225"/>
      <c r="G142" s="225"/>
      <c r="H142" s="225"/>
      <c r="I142" s="225"/>
      <c r="J142" s="225"/>
      <c r="K142" s="225"/>
      <c r="L142" s="225"/>
      <c r="M142" s="225"/>
      <c r="N142" s="225"/>
      <c r="O142" s="225"/>
      <c r="P142" s="226"/>
    </row>
    <row r="143" spans="2:16" x14ac:dyDescent="0.25">
      <c r="B143" s="224"/>
      <c r="C143" s="225"/>
      <c r="D143" s="225"/>
      <c r="E143" s="225"/>
      <c r="F143" s="225"/>
      <c r="G143" s="225"/>
      <c r="H143" s="225"/>
      <c r="I143" s="225"/>
      <c r="J143" s="225"/>
      <c r="K143" s="225"/>
      <c r="L143" s="225"/>
      <c r="M143" s="225"/>
      <c r="N143" s="225"/>
      <c r="O143" s="225"/>
      <c r="P143" s="226"/>
    </row>
    <row r="144" spans="2:16" x14ac:dyDescent="0.25">
      <c r="B144" s="224"/>
      <c r="C144" s="225"/>
      <c r="D144" s="225"/>
      <c r="E144" s="225"/>
      <c r="F144" s="225"/>
      <c r="G144" s="225"/>
      <c r="H144" s="225"/>
      <c r="I144" s="225"/>
      <c r="J144" s="225"/>
      <c r="K144" s="225"/>
      <c r="L144" s="225"/>
      <c r="M144" s="225"/>
      <c r="N144" s="225"/>
      <c r="O144" s="225"/>
      <c r="P144" s="226"/>
    </row>
    <row r="145" spans="2:16" x14ac:dyDescent="0.25">
      <c r="B145" s="227"/>
      <c r="C145" s="228"/>
      <c r="D145" s="228"/>
      <c r="E145" s="228"/>
      <c r="F145" s="228"/>
      <c r="G145" s="228"/>
      <c r="H145" s="228"/>
      <c r="I145" s="228"/>
      <c r="J145" s="228"/>
      <c r="K145" s="228"/>
      <c r="L145" s="228"/>
      <c r="M145" s="228"/>
      <c r="N145" s="228"/>
      <c r="O145" s="228"/>
      <c r="P145" s="229"/>
    </row>
    <row r="146" spans="2:16" ht="30.75" customHeight="1" x14ac:dyDescent="0.25">
      <c r="B146" s="53"/>
      <c r="C146" s="53"/>
      <c r="D146" s="53"/>
      <c r="E146" s="53"/>
      <c r="F146" s="53"/>
      <c r="G146" s="53"/>
      <c r="H146" s="53"/>
      <c r="I146" s="53"/>
      <c r="J146" s="53"/>
      <c r="K146" s="53"/>
      <c r="L146" s="53"/>
      <c r="M146" s="53"/>
      <c r="N146" s="53"/>
    </row>
    <row r="147" spans="2:16" ht="30.6" customHeight="1" x14ac:dyDescent="0.25">
      <c r="B147" s="210" t="s">
        <v>194</v>
      </c>
      <c r="C147" s="211"/>
      <c r="D147" s="211"/>
      <c r="E147" s="211"/>
      <c r="F147" s="211"/>
      <c r="G147" s="211"/>
      <c r="H147" s="211"/>
      <c r="I147" s="211"/>
      <c r="J147" s="211"/>
      <c r="K147" s="211"/>
      <c r="L147" s="211"/>
      <c r="M147" s="211"/>
      <c r="N147" s="211"/>
      <c r="O147" s="211"/>
      <c r="P147" s="211"/>
    </row>
    <row r="148" spans="2:16" x14ac:dyDescent="0.25">
      <c r="B148" s="10"/>
      <c r="C148" s="10"/>
      <c r="D148" s="10"/>
      <c r="E148" s="10"/>
      <c r="F148" s="10"/>
      <c r="G148" s="10"/>
      <c r="H148" s="10"/>
      <c r="I148" s="10"/>
      <c r="J148" s="10"/>
      <c r="K148" s="10"/>
      <c r="L148" s="10"/>
      <c r="M148" s="10"/>
      <c r="N148" s="10"/>
    </row>
    <row r="149" spans="2:16" x14ac:dyDescent="0.25">
      <c r="B149" s="193" t="s">
        <v>6</v>
      </c>
      <c r="C149" s="193"/>
      <c r="D149" s="193"/>
      <c r="E149" s="193"/>
      <c r="F149" s="193"/>
      <c r="G149" s="193"/>
      <c r="H149" s="193"/>
      <c r="I149" s="193"/>
      <c r="J149" s="193"/>
      <c r="K149" s="193"/>
      <c r="L149" s="193"/>
      <c r="M149" s="193"/>
      <c r="N149" s="11"/>
    </row>
    <row r="150" spans="2:16" x14ac:dyDescent="0.25">
      <c r="B150" s="193"/>
      <c r="C150" s="193"/>
      <c r="D150" s="193"/>
      <c r="E150" s="193"/>
      <c r="F150" s="193"/>
      <c r="G150" s="193"/>
      <c r="H150" s="193"/>
      <c r="I150" s="193"/>
      <c r="J150" s="193"/>
      <c r="K150" s="193"/>
      <c r="L150" s="193"/>
      <c r="M150" s="193"/>
      <c r="N150" s="11"/>
    </row>
    <row r="151" spans="2:16" x14ac:dyDescent="0.25">
      <c r="B151" s="194" t="s">
        <v>7</v>
      </c>
      <c r="C151" s="194"/>
      <c r="D151" s="194"/>
      <c r="E151" s="194"/>
      <c r="F151" s="194"/>
      <c r="G151" s="194"/>
      <c r="H151" s="194"/>
      <c r="I151" s="194"/>
      <c r="J151" s="194"/>
      <c r="K151" s="194"/>
      <c r="L151" s="194"/>
      <c r="M151" s="194"/>
      <c r="N151" s="3"/>
    </row>
    <row r="152" spans="2:16" x14ac:dyDescent="0.25">
      <c r="B152" s="2"/>
      <c r="L152" s="4"/>
      <c r="M152" s="4"/>
      <c r="N152" s="4"/>
    </row>
    <row r="153" spans="2:16" x14ac:dyDescent="0.25">
      <c r="B153" s="243" t="s">
        <v>195</v>
      </c>
      <c r="C153" s="244"/>
      <c r="D153" s="244"/>
      <c r="E153" s="244"/>
      <c r="F153" s="244"/>
      <c r="G153" s="244"/>
      <c r="H153" s="244"/>
      <c r="I153" s="245"/>
      <c r="J153" s="12">
        <v>0</v>
      </c>
      <c r="L153" s="4"/>
      <c r="M153" s="4"/>
      <c r="N153" s="4"/>
    </row>
    <row r="154" spans="2:16" x14ac:dyDescent="0.25">
      <c r="B154" s="2"/>
      <c r="L154" s="4"/>
      <c r="M154" s="4"/>
      <c r="N154" s="4"/>
    </row>
    <row r="155" spans="2:16" x14ac:dyDescent="0.25">
      <c r="B155" s="243" t="s">
        <v>282</v>
      </c>
      <c r="C155" s="244"/>
      <c r="D155" s="244"/>
      <c r="E155" s="244"/>
      <c r="F155" s="244"/>
      <c r="G155" s="244"/>
      <c r="H155" s="244"/>
      <c r="I155" s="245"/>
      <c r="J155" s="12">
        <v>0</v>
      </c>
      <c r="L155" s="4"/>
      <c r="M155" s="4"/>
      <c r="N155" s="4"/>
    </row>
    <row r="156" spans="2:16" ht="14.45" customHeight="1" x14ac:dyDescent="0.25">
      <c r="B156" s="195"/>
      <c r="C156" s="195"/>
      <c r="D156" s="195"/>
      <c r="E156" s="195"/>
      <c r="F156" s="195"/>
      <c r="G156" s="195"/>
      <c r="H156" s="195"/>
      <c r="I156" s="195"/>
      <c r="J156" s="189"/>
      <c r="L156" s="2"/>
      <c r="M156" s="2"/>
      <c r="N156" s="4"/>
    </row>
    <row r="157" spans="2:16" x14ac:dyDescent="0.25">
      <c r="B157" s="2"/>
      <c r="L157" s="2"/>
      <c r="M157" s="2"/>
      <c r="N157" s="4"/>
    </row>
    <row r="158" spans="2:16" x14ac:dyDescent="0.25">
      <c r="B158" s="2" t="s">
        <v>283</v>
      </c>
      <c r="L158" s="2"/>
      <c r="M158" s="2"/>
      <c r="N158" s="4"/>
    </row>
    <row r="159" spans="2:16" x14ac:dyDescent="0.25">
      <c r="B159" s="196"/>
      <c r="C159" s="197"/>
      <c r="D159" s="197"/>
      <c r="E159" s="197"/>
      <c r="F159" s="197"/>
      <c r="G159" s="197"/>
      <c r="H159" s="197"/>
      <c r="I159" s="197"/>
      <c r="J159" s="197"/>
      <c r="K159" s="197"/>
      <c r="L159" s="197"/>
      <c r="M159" s="197"/>
      <c r="N159" s="197"/>
      <c r="O159" s="197"/>
      <c r="P159" s="197"/>
    </row>
    <row r="160" spans="2:16" x14ac:dyDescent="0.25">
      <c r="B160" s="198"/>
      <c r="C160" s="199"/>
      <c r="D160" s="199"/>
      <c r="E160" s="199"/>
      <c r="F160" s="199"/>
      <c r="G160" s="199"/>
      <c r="H160" s="199"/>
      <c r="I160" s="199"/>
      <c r="J160" s="199"/>
      <c r="K160" s="199"/>
      <c r="L160" s="199"/>
      <c r="M160" s="199"/>
      <c r="N160" s="199"/>
      <c r="O160" s="199"/>
      <c r="P160" s="199"/>
    </row>
    <row r="161" spans="2:16" x14ac:dyDescent="0.25">
      <c r="B161" s="198"/>
      <c r="C161" s="199"/>
      <c r="D161" s="199"/>
      <c r="E161" s="199"/>
      <c r="F161" s="199"/>
      <c r="G161" s="199"/>
      <c r="H161" s="199"/>
      <c r="I161" s="199"/>
      <c r="J161" s="199"/>
      <c r="K161" s="199"/>
      <c r="L161" s="199"/>
      <c r="M161" s="199"/>
      <c r="N161" s="199"/>
      <c r="O161" s="199"/>
      <c r="P161" s="199"/>
    </row>
    <row r="162" spans="2:16" x14ac:dyDescent="0.25">
      <c r="B162" s="198"/>
      <c r="C162" s="199"/>
      <c r="D162" s="199"/>
      <c r="E162" s="199"/>
      <c r="F162" s="199"/>
      <c r="G162" s="199"/>
      <c r="H162" s="199"/>
      <c r="I162" s="199"/>
      <c r="J162" s="199"/>
      <c r="K162" s="199"/>
      <c r="L162" s="199"/>
      <c r="M162" s="199"/>
      <c r="N162" s="199"/>
      <c r="O162" s="199"/>
      <c r="P162" s="199"/>
    </row>
    <row r="163" spans="2:16" x14ac:dyDescent="0.25">
      <c r="B163" s="198"/>
      <c r="C163" s="199"/>
      <c r="D163" s="199"/>
      <c r="E163" s="199"/>
      <c r="F163" s="199"/>
      <c r="G163" s="199"/>
      <c r="H163" s="199"/>
      <c r="I163" s="199"/>
      <c r="J163" s="199"/>
      <c r="K163" s="199"/>
      <c r="L163" s="199"/>
      <c r="M163" s="199"/>
      <c r="N163" s="199"/>
      <c r="O163" s="199"/>
      <c r="P163" s="199"/>
    </row>
    <row r="164" spans="2:16" x14ac:dyDescent="0.25">
      <c r="B164" s="198"/>
      <c r="C164" s="199"/>
      <c r="D164" s="199"/>
      <c r="E164" s="199"/>
      <c r="F164" s="199"/>
      <c r="G164" s="199"/>
      <c r="H164" s="199"/>
      <c r="I164" s="199"/>
      <c r="J164" s="199"/>
      <c r="K164" s="199"/>
      <c r="L164" s="199"/>
      <c r="M164" s="199"/>
      <c r="N164" s="199"/>
      <c r="O164" s="199"/>
      <c r="P164" s="199"/>
    </row>
    <row r="165" spans="2:16" x14ac:dyDescent="0.25">
      <c r="B165" s="198"/>
      <c r="C165" s="199"/>
      <c r="D165" s="199"/>
      <c r="E165" s="199"/>
      <c r="F165" s="199"/>
      <c r="G165" s="199"/>
      <c r="H165" s="199"/>
      <c r="I165" s="199"/>
      <c r="J165" s="199"/>
      <c r="K165" s="199"/>
      <c r="L165" s="199"/>
      <c r="M165" s="199"/>
      <c r="N165" s="199"/>
      <c r="O165" s="199"/>
      <c r="P165" s="199"/>
    </row>
    <row r="166" spans="2:16" x14ac:dyDescent="0.25">
      <c r="B166" s="198"/>
      <c r="C166" s="199"/>
      <c r="D166" s="199"/>
      <c r="E166" s="199"/>
      <c r="F166" s="199"/>
      <c r="G166" s="199"/>
      <c r="H166" s="199"/>
      <c r="I166" s="199"/>
      <c r="J166" s="199"/>
      <c r="K166" s="199"/>
      <c r="L166" s="199"/>
      <c r="M166" s="199"/>
      <c r="N166" s="199"/>
      <c r="O166" s="199"/>
      <c r="P166" s="199"/>
    </row>
    <row r="167" spans="2:16" x14ac:dyDescent="0.25">
      <c r="B167" s="198"/>
      <c r="C167" s="199"/>
      <c r="D167" s="199"/>
      <c r="E167" s="199"/>
      <c r="F167" s="199"/>
      <c r="G167" s="199"/>
      <c r="H167" s="199"/>
      <c r="I167" s="199"/>
      <c r="J167" s="199"/>
      <c r="K167" s="199"/>
      <c r="L167" s="199"/>
      <c r="M167" s="199"/>
      <c r="N167" s="199"/>
      <c r="O167" s="199"/>
      <c r="P167" s="199"/>
    </row>
    <row r="168" spans="2:16" x14ac:dyDescent="0.25">
      <c r="B168" s="198"/>
      <c r="C168" s="199"/>
      <c r="D168" s="199"/>
      <c r="E168" s="199"/>
      <c r="F168" s="199"/>
      <c r="G168" s="199"/>
      <c r="H168" s="199"/>
      <c r="I168" s="199"/>
      <c r="J168" s="199"/>
      <c r="K168" s="199"/>
      <c r="L168" s="199"/>
      <c r="M168" s="199"/>
      <c r="N168" s="199"/>
      <c r="O168" s="199"/>
      <c r="P168" s="199"/>
    </row>
    <row r="169" spans="2:16" x14ac:dyDescent="0.25">
      <c r="B169" s="198"/>
      <c r="C169" s="199"/>
      <c r="D169" s="199"/>
      <c r="E169" s="199"/>
      <c r="F169" s="199"/>
      <c r="G169" s="199"/>
      <c r="H169" s="199"/>
      <c r="I169" s="199"/>
      <c r="J169" s="199"/>
      <c r="K169" s="199"/>
      <c r="L169" s="199"/>
      <c r="M169" s="199"/>
      <c r="N169" s="199"/>
      <c r="O169" s="199"/>
      <c r="P169" s="199"/>
    </row>
    <row r="170" spans="2:16" x14ac:dyDescent="0.25">
      <c r="B170" s="198"/>
      <c r="C170" s="199"/>
      <c r="D170" s="199"/>
      <c r="E170" s="199"/>
      <c r="F170" s="199"/>
      <c r="G170" s="199"/>
      <c r="H170" s="199"/>
      <c r="I170" s="199"/>
      <c r="J170" s="199"/>
      <c r="K170" s="199"/>
      <c r="L170" s="199"/>
      <c r="M170" s="199"/>
      <c r="N170" s="199"/>
      <c r="O170" s="199"/>
      <c r="P170" s="199"/>
    </row>
    <row r="171" spans="2:16" x14ac:dyDescent="0.25">
      <c r="B171" s="198"/>
      <c r="C171" s="199"/>
      <c r="D171" s="199"/>
      <c r="E171" s="199"/>
      <c r="F171" s="199"/>
      <c r="G171" s="199"/>
      <c r="H171" s="199"/>
      <c r="I171" s="199"/>
      <c r="J171" s="199"/>
      <c r="K171" s="199"/>
      <c r="L171" s="199"/>
      <c r="M171" s="199"/>
      <c r="N171" s="199"/>
      <c r="O171" s="199"/>
      <c r="P171" s="199"/>
    </row>
    <row r="172" spans="2:16" x14ac:dyDescent="0.25">
      <c r="B172" s="198"/>
      <c r="C172" s="199"/>
      <c r="D172" s="199"/>
      <c r="E172" s="199"/>
      <c r="F172" s="199"/>
      <c r="G172" s="199"/>
      <c r="H172" s="199"/>
      <c r="I172" s="199"/>
      <c r="J172" s="199"/>
      <c r="K172" s="199"/>
      <c r="L172" s="199"/>
      <c r="M172" s="199"/>
      <c r="N172" s="199"/>
      <c r="O172" s="199"/>
      <c r="P172" s="199"/>
    </row>
    <row r="173" spans="2:16" x14ac:dyDescent="0.25">
      <c r="B173" s="198"/>
      <c r="C173" s="199"/>
      <c r="D173" s="199"/>
      <c r="E173" s="199"/>
      <c r="F173" s="199"/>
      <c r="G173" s="199"/>
      <c r="H173" s="199"/>
      <c r="I173" s="199"/>
      <c r="J173" s="199"/>
      <c r="K173" s="199"/>
      <c r="L173" s="199"/>
      <c r="M173" s="199"/>
      <c r="N173" s="199"/>
      <c r="O173" s="199"/>
      <c r="P173" s="199"/>
    </row>
    <row r="174" spans="2:16" x14ac:dyDescent="0.25">
      <c r="B174" s="198"/>
      <c r="C174" s="199"/>
      <c r="D174" s="199"/>
      <c r="E174" s="199"/>
      <c r="F174" s="199"/>
      <c r="G174" s="199"/>
      <c r="H174" s="199"/>
      <c r="I174" s="199"/>
      <c r="J174" s="199"/>
      <c r="K174" s="199"/>
      <c r="L174" s="199"/>
      <c r="M174" s="199"/>
      <c r="N174" s="199"/>
      <c r="O174" s="199"/>
      <c r="P174" s="199"/>
    </row>
    <row r="175" spans="2:16" x14ac:dyDescent="0.25">
      <c r="B175" s="198"/>
      <c r="C175" s="199"/>
      <c r="D175" s="199"/>
      <c r="E175" s="199"/>
      <c r="F175" s="199"/>
      <c r="G175" s="199"/>
      <c r="H175" s="199"/>
      <c r="I175" s="199"/>
      <c r="J175" s="199"/>
      <c r="K175" s="199"/>
      <c r="L175" s="199"/>
      <c r="M175" s="199"/>
      <c r="N175" s="199"/>
      <c r="O175" s="199"/>
      <c r="P175" s="199"/>
    </row>
    <row r="176" spans="2:16" x14ac:dyDescent="0.25">
      <c r="B176" s="198"/>
      <c r="C176" s="199"/>
      <c r="D176" s="199"/>
      <c r="E176" s="199"/>
      <c r="F176" s="199"/>
      <c r="G176" s="199"/>
      <c r="H176" s="199"/>
      <c r="I176" s="199"/>
      <c r="J176" s="199"/>
      <c r="K176" s="199"/>
      <c r="L176" s="199"/>
      <c r="M176" s="199"/>
      <c r="N176" s="199"/>
      <c r="O176" s="199"/>
      <c r="P176" s="199"/>
    </row>
    <row r="177" spans="2:16" x14ac:dyDescent="0.25">
      <c r="B177" s="198"/>
      <c r="C177" s="199"/>
      <c r="D177" s="199"/>
      <c r="E177" s="199"/>
      <c r="F177" s="199"/>
      <c r="G177" s="199"/>
      <c r="H177" s="199"/>
      <c r="I177" s="199"/>
      <c r="J177" s="199"/>
      <c r="K177" s="199"/>
      <c r="L177" s="199"/>
      <c r="M177" s="199"/>
      <c r="N177" s="199"/>
      <c r="O177" s="199"/>
      <c r="P177" s="199"/>
    </row>
    <row r="178" spans="2:16" x14ac:dyDescent="0.25">
      <c r="B178" s="198"/>
      <c r="C178" s="199"/>
      <c r="D178" s="199"/>
      <c r="E178" s="199"/>
      <c r="F178" s="199"/>
      <c r="G178" s="199"/>
      <c r="H178" s="199"/>
      <c r="I178" s="199"/>
      <c r="J178" s="199"/>
      <c r="K178" s="199"/>
      <c r="L178" s="199"/>
      <c r="M178" s="199"/>
      <c r="N178" s="199"/>
      <c r="O178" s="199"/>
      <c r="P178" s="199"/>
    </row>
    <row r="179" spans="2:16" x14ac:dyDescent="0.25">
      <c r="B179" s="198"/>
      <c r="C179" s="199"/>
      <c r="D179" s="199"/>
      <c r="E179" s="199"/>
      <c r="F179" s="199"/>
      <c r="G179" s="199"/>
      <c r="H179" s="199"/>
      <c r="I179" s="199"/>
      <c r="J179" s="199"/>
      <c r="K179" s="199"/>
      <c r="L179" s="199"/>
      <c r="M179" s="199"/>
      <c r="N179" s="199"/>
      <c r="O179" s="199"/>
      <c r="P179" s="199"/>
    </row>
    <row r="180" spans="2:16" x14ac:dyDescent="0.25">
      <c r="B180" s="198"/>
      <c r="C180" s="199"/>
      <c r="D180" s="199"/>
      <c r="E180" s="199"/>
      <c r="F180" s="199"/>
      <c r="G180" s="199"/>
      <c r="H180" s="199"/>
      <c r="I180" s="199"/>
      <c r="J180" s="199"/>
      <c r="K180" s="199"/>
      <c r="L180" s="199"/>
      <c r="M180" s="199"/>
      <c r="N180" s="199"/>
      <c r="O180" s="199"/>
      <c r="P180" s="199"/>
    </row>
    <row r="181" spans="2:16" x14ac:dyDescent="0.25">
      <c r="B181" s="198"/>
      <c r="C181" s="199"/>
      <c r="D181" s="199"/>
      <c r="E181" s="199"/>
      <c r="F181" s="199"/>
      <c r="G181" s="199"/>
      <c r="H181" s="199"/>
      <c r="I181" s="199"/>
      <c r="J181" s="199"/>
      <c r="K181" s="199"/>
      <c r="L181" s="199"/>
      <c r="M181" s="199"/>
      <c r="N181" s="199"/>
      <c r="O181" s="199"/>
      <c r="P181" s="199"/>
    </row>
    <row r="182" spans="2:16" ht="13.15" customHeight="1" x14ac:dyDescent="0.25">
      <c r="B182" s="200"/>
      <c r="C182" s="201"/>
      <c r="D182" s="201"/>
      <c r="E182" s="201"/>
      <c r="F182" s="201"/>
      <c r="G182" s="201"/>
      <c r="H182" s="201"/>
      <c r="I182" s="201"/>
      <c r="J182" s="201"/>
      <c r="K182" s="201"/>
      <c r="L182" s="201"/>
      <c r="M182" s="201"/>
      <c r="N182" s="201"/>
      <c r="O182" s="201"/>
      <c r="P182" s="201"/>
    </row>
    <row r="183" spans="2:16" x14ac:dyDescent="0.25">
      <c r="B183" s="2"/>
      <c r="L183" s="2"/>
      <c r="M183" s="2"/>
      <c r="N183" s="4"/>
    </row>
    <row r="184" spans="2:16" ht="28.9" customHeight="1" x14ac:dyDescent="0.25">
      <c r="B184" s="5"/>
      <c r="C184" s="5"/>
      <c r="D184" s="6"/>
      <c r="E184" s="6"/>
      <c r="F184" s="6"/>
      <c r="G184" s="6"/>
      <c r="H184" s="6"/>
      <c r="I184" s="6"/>
      <c r="J184" s="6"/>
      <c r="K184" s="6"/>
      <c r="L184" s="6"/>
      <c r="M184" s="6"/>
      <c r="N184" s="6"/>
    </row>
    <row r="185" spans="2:16" x14ac:dyDescent="0.25">
      <c r="B185" s="193" t="s">
        <v>8</v>
      </c>
      <c r="C185" s="193"/>
      <c r="D185" s="193"/>
      <c r="E185" s="193"/>
      <c r="F185" s="193"/>
      <c r="G185" s="193"/>
      <c r="H185" s="193"/>
      <c r="I185" s="193"/>
      <c r="J185" s="193"/>
      <c r="K185" s="193"/>
      <c r="L185" s="193"/>
      <c r="M185" s="193"/>
      <c r="N185" s="11"/>
    </row>
    <row r="186" spans="2:16" x14ac:dyDescent="0.25">
      <c r="B186" s="242"/>
      <c r="C186" s="242"/>
      <c r="D186" s="242"/>
      <c r="E186" s="242"/>
      <c r="F186" s="242"/>
      <c r="G186" s="242"/>
      <c r="H186" s="242"/>
      <c r="I186" s="242"/>
      <c r="J186" s="242"/>
      <c r="K186" s="242"/>
      <c r="L186" s="242"/>
      <c r="M186" s="242"/>
      <c r="N186" s="11"/>
    </row>
    <row r="187" spans="2:16" ht="31.9" customHeight="1" x14ac:dyDescent="0.25">
      <c r="B187" s="194" t="s">
        <v>1</v>
      </c>
      <c r="C187" s="194"/>
      <c r="D187" s="194"/>
      <c r="E187" s="194"/>
      <c r="F187" s="194"/>
      <c r="G187" s="194"/>
      <c r="H187" s="194"/>
      <c r="I187" s="194"/>
      <c r="J187" s="194"/>
      <c r="K187" s="194"/>
      <c r="L187" s="194"/>
      <c r="M187" s="194"/>
      <c r="N187" s="11"/>
    </row>
    <row r="188" spans="2:16" ht="14.25" customHeight="1" x14ac:dyDescent="0.25">
      <c r="B188" s="1"/>
      <c r="C188" s="234"/>
      <c r="D188" s="234"/>
      <c r="E188" s="234"/>
      <c r="F188" s="234"/>
      <c r="G188" s="234"/>
      <c r="H188" s="234"/>
      <c r="I188" s="234"/>
      <c r="J188" s="234"/>
      <c r="K188" s="234"/>
      <c r="L188" s="234"/>
      <c r="M188" s="234"/>
      <c r="N188" s="9"/>
    </row>
    <row r="189" spans="2:16" x14ac:dyDescent="0.25">
      <c r="B189" s="169" t="s">
        <v>237</v>
      </c>
      <c r="L189" s="2"/>
      <c r="M189" s="2"/>
      <c r="N189" s="4"/>
    </row>
    <row r="190" spans="2:16" x14ac:dyDescent="0.25">
      <c r="B190" s="196"/>
      <c r="C190" s="197"/>
      <c r="D190" s="197"/>
      <c r="E190" s="197"/>
      <c r="F190" s="197"/>
      <c r="G190" s="197"/>
      <c r="H190" s="197"/>
      <c r="I190" s="197"/>
      <c r="J190" s="197"/>
      <c r="K190" s="197"/>
      <c r="L190" s="197"/>
      <c r="M190" s="197"/>
      <c r="N190" s="197"/>
      <c r="O190" s="197"/>
      <c r="P190" s="197"/>
    </row>
    <row r="191" spans="2:16" x14ac:dyDescent="0.25">
      <c r="B191" s="198"/>
      <c r="C191" s="199"/>
      <c r="D191" s="199"/>
      <c r="E191" s="199"/>
      <c r="F191" s="199"/>
      <c r="G191" s="199"/>
      <c r="H191" s="199"/>
      <c r="I191" s="199"/>
      <c r="J191" s="199"/>
      <c r="K191" s="199"/>
      <c r="L191" s="199"/>
      <c r="M191" s="199"/>
      <c r="N191" s="199"/>
      <c r="O191" s="199"/>
      <c r="P191" s="199"/>
    </row>
    <row r="192" spans="2:16" x14ac:dyDescent="0.25">
      <c r="B192" s="198"/>
      <c r="C192" s="199"/>
      <c r="D192" s="199"/>
      <c r="E192" s="199"/>
      <c r="F192" s="199"/>
      <c r="G192" s="199"/>
      <c r="H192" s="199"/>
      <c r="I192" s="199"/>
      <c r="J192" s="199"/>
      <c r="K192" s="199"/>
      <c r="L192" s="199"/>
      <c r="M192" s="199"/>
      <c r="N192" s="199"/>
      <c r="O192" s="199"/>
      <c r="P192" s="199"/>
    </row>
    <row r="193" spans="2:16" x14ac:dyDescent="0.25">
      <c r="B193" s="198"/>
      <c r="C193" s="199"/>
      <c r="D193" s="199"/>
      <c r="E193" s="199"/>
      <c r="F193" s="199"/>
      <c r="G193" s="199"/>
      <c r="H193" s="199"/>
      <c r="I193" s="199"/>
      <c r="J193" s="199"/>
      <c r="K193" s="199"/>
      <c r="L193" s="199"/>
      <c r="M193" s="199"/>
      <c r="N193" s="199"/>
      <c r="O193" s="199"/>
      <c r="P193" s="199"/>
    </row>
    <row r="194" spans="2:16" x14ac:dyDescent="0.25">
      <c r="B194" s="198"/>
      <c r="C194" s="199"/>
      <c r="D194" s="199"/>
      <c r="E194" s="199"/>
      <c r="F194" s="199"/>
      <c r="G194" s="199"/>
      <c r="H194" s="199"/>
      <c r="I194" s="199"/>
      <c r="J194" s="199"/>
      <c r="K194" s="199"/>
      <c r="L194" s="199"/>
      <c r="M194" s="199"/>
      <c r="N194" s="199"/>
      <c r="O194" s="199"/>
      <c r="P194" s="199"/>
    </row>
    <row r="195" spans="2:16" x14ac:dyDescent="0.25">
      <c r="B195" s="198"/>
      <c r="C195" s="199"/>
      <c r="D195" s="199"/>
      <c r="E195" s="199"/>
      <c r="F195" s="199"/>
      <c r="G195" s="199"/>
      <c r="H195" s="199"/>
      <c r="I195" s="199"/>
      <c r="J195" s="199"/>
      <c r="K195" s="199"/>
      <c r="L195" s="199"/>
      <c r="M195" s="199"/>
      <c r="N195" s="199"/>
      <c r="O195" s="199"/>
      <c r="P195" s="199"/>
    </row>
    <row r="196" spans="2:16" x14ac:dyDescent="0.25">
      <c r="B196" s="198"/>
      <c r="C196" s="199"/>
      <c r="D196" s="199"/>
      <c r="E196" s="199"/>
      <c r="F196" s="199"/>
      <c r="G196" s="199"/>
      <c r="H196" s="199"/>
      <c r="I196" s="199"/>
      <c r="J196" s="199"/>
      <c r="K196" s="199"/>
      <c r="L196" s="199"/>
      <c r="M196" s="199"/>
      <c r="N196" s="199"/>
      <c r="O196" s="199"/>
      <c r="P196" s="199"/>
    </row>
    <row r="197" spans="2:16" x14ac:dyDescent="0.25">
      <c r="B197" s="198"/>
      <c r="C197" s="199"/>
      <c r="D197" s="199"/>
      <c r="E197" s="199"/>
      <c r="F197" s="199"/>
      <c r="G197" s="199"/>
      <c r="H197" s="199"/>
      <c r="I197" s="199"/>
      <c r="J197" s="199"/>
      <c r="K197" s="199"/>
      <c r="L197" s="199"/>
      <c r="M197" s="199"/>
      <c r="N197" s="199"/>
      <c r="O197" s="199"/>
      <c r="P197" s="199"/>
    </row>
    <row r="198" spans="2:16" x14ac:dyDescent="0.25">
      <c r="B198" s="198"/>
      <c r="C198" s="199"/>
      <c r="D198" s="199"/>
      <c r="E198" s="199"/>
      <c r="F198" s="199"/>
      <c r="G198" s="199"/>
      <c r="H198" s="199"/>
      <c r="I198" s="199"/>
      <c r="J198" s="199"/>
      <c r="K198" s="199"/>
      <c r="L198" s="199"/>
      <c r="M198" s="199"/>
      <c r="N198" s="199"/>
      <c r="O198" s="199"/>
      <c r="P198" s="199"/>
    </row>
    <row r="199" spans="2:16" x14ac:dyDescent="0.25">
      <c r="B199" s="198"/>
      <c r="C199" s="199"/>
      <c r="D199" s="199"/>
      <c r="E199" s="199"/>
      <c r="F199" s="199"/>
      <c r="G199" s="199"/>
      <c r="H199" s="199"/>
      <c r="I199" s="199"/>
      <c r="J199" s="199"/>
      <c r="K199" s="199"/>
      <c r="L199" s="199"/>
      <c r="M199" s="199"/>
      <c r="N199" s="199"/>
      <c r="O199" s="199"/>
      <c r="P199" s="199"/>
    </row>
    <row r="200" spans="2:16" x14ac:dyDescent="0.25">
      <c r="B200" s="198"/>
      <c r="C200" s="199"/>
      <c r="D200" s="199"/>
      <c r="E200" s="199"/>
      <c r="F200" s="199"/>
      <c r="G200" s="199"/>
      <c r="H200" s="199"/>
      <c r="I200" s="199"/>
      <c r="J200" s="199"/>
      <c r="K200" s="199"/>
      <c r="L200" s="199"/>
      <c r="M200" s="199"/>
      <c r="N200" s="199"/>
      <c r="O200" s="199"/>
      <c r="P200" s="199"/>
    </row>
    <row r="201" spans="2:16" x14ac:dyDescent="0.25">
      <c r="B201" s="198"/>
      <c r="C201" s="199"/>
      <c r="D201" s="199"/>
      <c r="E201" s="199"/>
      <c r="F201" s="199"/>
      <c r="G201" s="199"/>
      <c r="H201" s="199"/>
      <c r="I201" s="199"/>
      <c r="J201" s="199"/>
      <c r="K201" s="199"/>
      <c r="L201" s="199"/>
      <c r="M201" s="199"/>
      <c r="N201" s="199"/>
      <c r="O201" s="199"/>
      <c r="P201" s="199"/>
    </row>
    <row r="202" spans="2:16" x14ac:dyDescent="0.25">
      <c r="B202" s="198"/>
      <c r="C202" s="199"/>
      <c r="D202" s="199"/>
      <c r="E202" s="199"/>
      <c r="F202" s="199"/>
      <c r="G202" s="199"/>
      <c r="H202" s="199"/>
      <c r="I202" s="199"/>
      <c r="J202" s="199"/>
      <c r="K202" s="199"/>
      <c r="L202" s="199"/>
      <c r="M202" s="199"/>
      <c r="N202" s="199"/>
      <c r="O202" s="199"/>
      <c r="P202" s="199"/>
    </row>
    <row r="203" spans="2:16" x14ac:dyDescent="0.25">
      <c r="B203" s="198"/>
      <c r="C203" s="199"/>
      <c r="D203" s="199"/>
      <c r="E203" s="199"/>
      <c r="F203" s="199"/>
      <c r="G203" s="199"/>
      <c r="H203" s="199"/>
      <c r="I203" s="199"/>
      <c r="J203" s="199"/>
      <c r="K203" s="199"/>
      <c r="L203" s="199"/>
      <c r="M203" s="199"/>
      <c r="N203" s="199"/>
      <c r="O203" s="199"/>
      <c r="P203" s="199"/>
    </row>
    <row r="204" spans="2:16" x14ac:dyDescent="0.25">
      <c r="B204" s="198"/>
      <c r="C204" s="199"/>
      <c r="D204" s="199"/>
      <c r="E204" s="199"/>
      <c r="F204" s="199"/>
      <c r="G204" s="199"/>
      <c r="H204" s="199"/>
      <c r="I204" s="199"/>
      <c r="J204" s="199"/>
      <c r="K204" s="199"/>
      <c r="L204" s="199"/>
      <c r="M204" s="199"/>
      <c r="N204" s="199"/>
      <c r="O204" s="199"/>
      <c r="P204" s="199"/>
    </row>
    <row r="205" spans="2:16" x14ac:dyDescent="0.25">
      <c r="B205" s="198"/>
      <c r="C205" s="199"/>
      <c r="D205" s="199"/>
      <c r="E205" s="199"/>
      <c r="F205" s="199"/>
      <c r="G205" s="199"/>
      <c r="H205" s="199"/>
      <c r="I205" s="199"/>
      <c r="J205" s="199"/>
      <c r="K205" s="199"/>
      <c r="L205" s="199"/>
      <c r="M205" s="199"/>
      <c r="N205" s="199"/>
      <c r="O205" s="199"/>
      <c r="P205" s="199"/>
    </row>
    <row r="206" spans="2:16" x14ac:dyDescent="0.25">
      <c r="B206" s="198"/>
      <c r="C206" s="199"/>
      <c r="D206" s="199"/>
      <c r="E206" s="199"/>
      <c r="F206" s="199"/>
      <c r="G206" s="199"/>
      <c r="H206" s="199"/>
      <c r="I206" s="199"/>
      <c r="J206" s="199"/>
      <c r="K206" s="199"/>
      <c r="L206" s="199"/>
      <c r="M206" s="199"/>
      <c r="N206" s="199"/>
      <c r="O206" s="199"/>
      <c r="P206" s="199"/>
    </row>
    <row r="207" spans="2:16" x14ac:dyDescent="0.25">
      <c r="B207" s="198"/>
      <c r="C207" s="199"/>
      <c r="D207" s="199"/>
      <c r="E207" s="199"/>
      <c r="F207" s="199"/>
      <c r="G207" s="199"/>
      <c r="H207" s="199"/>
      <c r="I207" s="199"/>
      <c r="J207" s="199"/>
      <c r="K207" s="199"/>
      <c r="L207" s="199"/>
      <c r="M207" s="199"/>
      <c r="N207" s="199"/>
      <c r="O207" s="199"/>
      <c r="P207" s="199"/>
    </row>
    <row r="208" spans="2:16" x14ac:dyDescent="0.25">
      <c r="B208" s="198"/>
      <c r="C208" s="199"/>
      <c r="D208" s="199"/>
      <c r="E208" s="199"/>
      <c r="F208" s="199"/>
      <c r="G208" s="199"/>
      <c r="H208" s="199"/>
      <c r="I208" s="199"/>
      <c r="J208" s="199"/>
      <c r="K208" s="199"/>
      <c r="L208" s="199"/>
      <c r="M208" s="199"/>
      <c r="N208" s="199"/>
      <c r="O208" s="199"/>
      <c r="P208" s="199"/>
    </row>
    <row r="209" spans="2:16" x14ac:dyDescent="0.25">
      <c r="B209" s="198"/>
      <c r="C209" s="199"/>
      <c r="D209" s="199"/>
      <c r="E209" s="199"/>
      <c r="F209" s="199"/>
      <c r="G209" s="199"/>
      <c r="H209" s="199"/>
      <c r="I209" s="199"/>
      <c r="J209" s="199"/>
      <c r="K209" s="199"/>
      <c r="L209" s="199"/>
      <c r="M209" s="199"/>
      <c r="N209" s="199"/>
      <c r="O209" s="199"/>
      <c r="P209" s="199"/>
    </row>
    <row r="210" spans="2:16" x14ac:dyDescent="0.25">
      <c r="B210" s="198"/>
      <c r="C210" s="199"/>
      <c r="D210" s="199"/>
      <c r="E210" s="199"/>
      <c r="F210" s="199"/>
      <c r="G210" s="199"/>
      <c r="H210" s="199"/>
      <c r="I210" s="199"/>
      <c r="J210" s="199"/>
      <c r="K210" s="199"/>
      <c r="L210" s="199"/>
      <c r="M210" s="199"/>
      <c r="N210" s="199"/>
      <c r="O210" s="199"/>
      <c r="P210" s="199"/>
    </row>
    <row r="211" spans="2:16" x14ac:dyDescent="0.25">
      <c r="B211" s="198"/>
      <c r="C211" s="199"/>
      <c r="D211" s="199"/>
      <c r="E211" s="199"/>
      <c r="F211" s="199"/>
      <c r="G211" s="199"/>
      <c r="H211" s="199"/>
      <c r="I211" s="199"/>
      <c r="J211" s="199"/>
      <c r="K211" s="199"/>
      <c r="L211" s="199"/>
      <c r="M211" s="199"/>
      <c r="N211" s="199"/>
      <c r="O211" s="199"/>
      <c r="P211" s="199"/>
    </row>
    <row r="212" spans="2:16" x14ac:dyDescent="0.25">
      <c r="B212" s="198"/>
      <c r="C212" s="199"/>
      <c r="D212" s="199"/>
      <c r="E212" s="199"/>
      <c r="F212" s="199"/>
      <c r="G212" s="199"/>
      <c r="H212" s="199"/>
      <c r="I212" s="199"/>
      <c r="J212" s="199"/>
      <c r="K212" s="199"/>
      <c r="L212" s="199"/>
      <c r="M212" s="199"/>
      <c r="N212" s="199"/>
      <c r="O212" s="199"/>
      <c r="P212" s="199"/>
    </row>
    <row r="213" spans="2:16" ht="13.15" customHeight="1" x14ac:dyDescent="0.25">
      <c r="B213" s="200"/>
      <c r="C213" s="201"/>
      <c r="D213" s="201"/>
      <c r="E213" s="201"/>
      <c r="F213" s="201"/>
      <c r="G213" s="201"/>
      <c r="H213" s="201"/>
      <c r="I213" s="201"/>
      <c r="J213" s="201"/>
      <c r="K213" s="201"/>
      <c r="L213" s="201"/>
      <c r="M213" s="201"/>
      <c r="N213" s="201"/>
      <c r="O213" s="201"/>
      <c r="P213" s="201"/>
    </row>
    <row r="214" spans="2:16" ht="28.9" customHeight="1" x14ac:dyDescent="0.25">
      <c r="B214" s="1"/>
      <c r="C214" s="9"/>
      <c r="D214" s="9"/>
      <c r="E214" s="9"/>
      <c r="F214" s="9"/>
      <c r="G214" s="9"/>
      <c r="H214" s="9"/>
      <c r="I214" s="9"/>
      <c r="J214" s="9"/>
      <c r="K214" s="9"/>
      <c r="L214" s="9"/>
      <c r="M214" s="9"/>
      <c r="N214" s="9"/>
    </row>
    <row r="215" spans="2:16" ht="28.9" customHeight="1" x14ac:dyDescent="0.25">
      <c r="B215" s="7"/>
      <c r="C215" s="7"/>
      <c r="D215" s="4"/>
      <c r="E215" s="4"/>
      <c r="F215" s="4"/>
      <c r="G215" s="4"/>
      <c r="H215" s="4"/>
      <c r="I215" s="4"/>
      <c r="J215" s="4"/>
      <c r="K215" s="4"/>
      <c r="L215" s="4"/>
      <c r="M215" s="4"/>
      <c r="N215" s="4"/>
    </row>
    <row r="216" spans="2:16" ht="28.9" customHeight="1" x14ac:dyDescent="0.25">
      <c r="B216" s="193" t="s">
        <v>2</v>
      </c>
      <c r="C216" s="193"/>
      <c r="D216" s="193"/>
      <c r="E216" s="193"/>
      <c r="F216" s="193"/>
      <c r="G216" s="193"/>
      <c r="H216" s="193"/>
      <c r="I216" s="193"/>
      <c r="J216" s="193"/>
      <c r="K216" s="193"/>
      <c r="L216" s="193"/>
      <c r="M216" s="193"/>
      <c r="N216" s="11"/>
    </row>
    <row r="217" spans="2:16" ht="9.75" customHeight="1" x14ac:dyDescent="0.25">
      <c r="B217" s="7"/>
      <c r="C217" s="7"/>
      <c r="D217" s="4"/>
      <c r="E217" s="4"/>
      <c r="F217" s="4"/>
      <c r="G217" s="4"/>
      <c r="H217" s="4"/>
      <c r="I217" s="4"/>
      <c r="J217" s="4"/>
      <c r="K217" s="4"/>
      <c r="L217" s="4"/>
      <c r="M217" s="4"/>
      <c r="N217" s="4"/>
    </row>
    <row r="218" spans="2:16" x14ac:dyDescent="0.25">
      <c r="B218" s="2" t="s">
        <v>237</v>
      </c>
      <c r="L218" s="2"/>
      <c r="M218" s="2"/>
      <c r="N218" s="4"/>
    </row>
    <row r="219" spans="2:16" x14ac:dyDescent="0.25">
      <c r="B219" s="196"/>
      <c r="C219" s="197"/>
      <c r="D219" s="197"/>
      <c r="E219" s="197"/>
      <c r="F219" s="197"/>
      <c r="G219" s="197"/>
      <c r="H219" s="197"/>
      <c r="I219" s="197"/>
      <c r="J219" s="197"/>
      <c r="K219" s="197"/>
      <c r="L219" s="197"/>
      <c r="M219" s="197"/>
      <c r="N219" s="197"/>
      <c r="O219" s="197"/>
      <c r="P219" s="197"/>
    </row>
    <row r="220" spans="2:16" x14ac:dyDescent="0.25">
      <c r="B220" s="198"/>
      <c r="C220" s="199"/>
      <c r="D220" s="199"/>
      <c r="E220" s="199"/>
      <c r="F220" s="199"/>
      <c r="G220" s="199"/>
      <c r="H220" s="199"/>
      <c r="I220" s="199"/>
      <c r="J220" s="199"/>
      <c r="K220" s="199"/>
      <c r="L220" s="199"/>
      <c r="M220" s="199"/>
      <c r="N220" s="199"/>
      <c r="O220" s="199"/>
      <c r="P220" s="199"/>
    </row>
    <row r="221" spans="2:16" x14ac:dyDescent="0.25">
      <c r="B221" s="198"/>
      <c r="C221" s="199"/>
      <c r="D221" s="199"/>
      <c r="E221" s="199"/>
      <c r="F221" s="199"/>
      <c r="G221" s="199"/>
      <c r="H221" s="199"/>
      <c r="I221" s="199"/>
      <c r="J221" s="199"/>
      <c r="K221" s="199"/>
      <c r="L221" s="199"/>
      <c r="M221" s="199"/>
      <c r="N221" s="199"/>
      <c r="O221" s="199"/>
      <c r="P221" s="199"/>
    </row>
    <row r="222" spans="2:16" x14ac:dyDescent="0.25">
      <c r="B222" s="198"/>
      <c r="C222" s="199"/>
      <c r="D222" s="199"/>
      <c r="E222" s="199"/>
      <c r="F222" s="199"/>
      <c r="G222" s="199"/>
      <c r="H222" s="199"/>
      <c r="I222" s="199"/>
      <c r="J222" s="199"/>
      <c r="K222" s="199"/>
      <c r="L222" s="199"/>
      <c r="M222" s="199"/>
      <c r="N222" s="199"/>
      <c r="O222" s="199"/>
      <c r="P222" s="199"/>
    </row>
    <row r="223" spans="2:16" x14ac:dyDescent="0.25">
      <c r="B223" s="198"/>
      <c r="C223" s="199"/>
      <c r="D223" s="199"/>
      <c r="E223" s="199"/>
      <c r="F223" s="199"/>
      <c r="G223" s="199"/>
      <c r="H223" s="199"/>
      <c r="I223" s="199"/>
      <c r="J223" s="199"/>
      <c r="K223" s="199"/>
      <c r="L223" s="199"/>
      <c r="M223" s="199"/>
      <c r="N223" s="199"/>
      <c r="O223" s="199"/>
      <c r="P223" s="199"/>
    </row>
    <row r="224" spans="2:16" x14ac:dyDescent="0.25">
      <c r="B224" s="198"/>
      <c r="C224" s="199"/>
      <c r="D224" s="199"/>
      <c r="E224" s="199"/>
      <c r="F224" s="199"/>
      <c r="G224" s="199"/>
      <c r="H224" s="199"/>
      <c r="I224" s="199"/>
      <c r="J224" s="199"/>
      <c r="K224" s="199"/>
      <c r="L224" s="199"/>
      <c r="M224" s="199"/>
      <c r="N224" s="199"/>
      <c r="O224" s="199"/>
      <c r="P224" s="199"/>
    </row>
    <row r="225" spans="2:16" x14ac:dyDescent="0.25">
      <c r="B225" s="198"/>
      <c r="C225" s="199"/>
      <c r="D225" s="199"/>
      <c r="E225" s="199"/>
      <c r="F225" s="199"/>
      <c r="G225" s="199"/>
      <c r="H225" s="199"/>
      <c r="I225" s="199"/>
      <c r="J225" s="199"/>
      <c r="K225" s="199"/>
      <c r="L225" s="199"/>
      <c r="M225" s="199"/>
      <c r="N225" s="199"/>
      <c r="O225" s="199"/>
      <c r="P225" s="199"/>
    </row>
    <row r="226" spans="2:16" x14ac:dyDescent="0.25">
      <c r="B226" s="198"/>
      <c r="C226" s="199"/>
      <c r="D226" s="199"/>
      <c r="E226" s="199"/>
      <c r="F226" s="199"/>
      <c r="G226" s="199"/>
      <c r="H226" s="199"/>
      <c r="I226" s="199"/>
      <c r="J226" s="199"/>
      <c r="K226" s="199"/>
      <c r="L226" s="199"/>
      <c r="M226" s="199"/>
      <c r="N226" s="199"/>
      <c r="O226" s="199"/>
      <c r="P226" s="199"/>
    </row>
    <row r="227" spans="2:16" x14ac:dyDescent="0.25">
      <c r="B227" s="198"/>
      <c r="C227" s="199"/>
      <c r="D227" s="199"/>
      <c r="E227" s="199"/>
      <c r="F227" s="199"/>
      <c r="G227" s="199"/>
      <c r="H227" s="199"/>
      <c r="I227" s="199"/>
      <c r="J227" s="199"/>
      <c r="K227" s="199"/>
      <c r="L227" s="199"/>
      <c r="M227" s="199"/>
      <c r="N227" s="199"/>
      <c r="O227" s="199"/>
      <c r="P227" s="199"/>
    </row>
    <row r="228" spans="2:16" x14ac:dyDescent="0.25">
      <c r="B228" s="198"/>
      <c r="C228" s="199"/>
      <c r="D228" s="199"/>
      <c r="E228" s="199"/>
      <c r="F228" s="199"/>
      <c r="G228" s="199"/>
      <c r="H228" s="199"/>
      <c r="I228" s="199"/>
      <c r="J228" s="199"/>
      <c r="K228" s="199"/>
      <c r="L228" s="199"/>
      <c r="M228" s="199"/>
      <c r="N228" s="199"/>
      <c r="O228" s="199"/>
      <c r="P228" s="199"/>
    </row>
    <row r="229" spans="2:16" x14ac:dyDescent="0.25">
      <c r="B229" s="198"/>
      <c r="C229" s="199"/>
      <c r="D229" s="199"/>
      <c r="E229" s="199"/>
      <c r="F229" s="199"/>
      <c r="G229" s="199"/>
      <c r="H229" s="199"/>
      <c r="I229" s="199"/>
      <c r="J229" s="199"/>
      <c r="K229" s="199"/>
      <c r="L229" s="199"/>
      <c r="M229" s="199"/>
      <c r="N229" s="199"/>
      <c r="O229" s="199"/>
      <c r="P229" s="199"/>
    </row>
    <row r="230" spans="2:16" x14ac:dyDescent="0.25">
      <c r="B230" s="198"/>
      <c r="C230" s="199"/>
      <c r="D230" s="199"/>
      <c r="E230" s="199"/>
      <c r="F230" s="199"/>
      <c r="G230" s="199"/>
      <c r="H230" s="199"/>
      <c r="I230" s="199"/>
      <c r="J230" s="199"/>
      <c r="K230" s="199"/>
      <c r="L230" s="199"/>
      <c r="M230" s="199"/>
      <c r="N230" s="199"/>
      <c r="O230" s="199"/>
      <c r="P230" s="199"/>
    </row>
    <row r="231" spans="2:16" x14ac:dyDescent="0.25">
      <c r="B231" s="198"/>
      <c r="C231" s="199"/>
      <c r="D231" s="199"/>
      <c r="E231" s="199"/>
      <c r="F231" s="199"/>
      <c r="G231" s="199"/>
      <c r="H231" s="199"/>
      <c r="I231" s="199"/>
      <c r="J231" s="199"/>
      <c r="K231" s="199"/>
      <c r="L231" s="199"/>
      <c r="M231" s="199"/>
      <c r="N231" s="199"/>
      <c r="O231" s="199"/>
      <c r="P231" s="199"/>
    </row>
    <row r="232" spans="2:16" x14ac:dyDescent="0.25">
      <c r="B232" s="198"/>
      <c r="C232" s="199"/>
      <c r="D232" s="199"/>
      <c r="E232" s="199"/>
      <c r="F232" s="199"/>
      <c r="G232" s="199"/>
      <c r="H232" s="199"/>
      <c r="I232" s="199"/>
      <c r="J232" s="199"/>
      <c r="K232" s="199"/>
      <c r="L232" s="199"/>
      <c r="M232" s="199"/>
      <c r="N232" s="199"/>
      <c r="O232" s="199"/>
      <c r="P232" s="199"/>
    </row>
    <row r="233" spans="2:16" x14ac:dyDescent="0.25">
      <c r="B233" s="198"/>
      <c r="C233" s="199"/>
      <c r="D233" s="199"/>
      <c r="E233" s="199"/>
      <c r="F233" s="199"/>
      <c r="G233" s="199"/>
      <c r="H233" s="199"/>
      <c r="I233" s="199"/>
      <c r="J233" s="199"/>
      <c r="K233" s="199"/>
      <c r="L233" s="199"/>
      <c r="M233" s="199"/>
      <c r="N233" s="199"/>
      <c r="O233" s="199"/>
      <c r="P233" s="199"/>
    </row>
    <row r="234" spans="2:16" x14ac:dyDescent="0.25">
      <c r="B234" s="198"/>
      <c r="C234" s="199"/>
      <c r="D234" s="199"/>
      <c r="E234" s="199"/>
      <c r="F234" s="199"/>
      <c r="G234" s="199"/>
      <c r="H234" s="199"/>
      <c r="I234" s="199"/>
      <c r="J234" s="199"/>
      <c r="K234" s="199"/>
      <c r="L234" s="199"/>
      <c r="M234" s="199"/>
      <c r="N234" s="199"/>
      <c r="O234" s="199"/>
      <c r="P234" s="199"/>
    </row>
    <row r="235" spans="2:16" x14ac:dyDescent="0.25">
      <c r="B235" s="198"/>
      <c r="C235" s="199"/>
      <c r="D235" s="199"/>
      <c r="E235" s="199"/>
      <c r="F235" s="199"/>
      <c r="G235" s="199"/>
      <c r="H235" s="199"/>
      <c r="I235" s="199"/>
      <c r="J235" s="199"/>
      <c r="K235" s="199"/>
      <c r="L235" s="199"/>
      <c r="M235" s="199"/>
      <c r="N235" s="199"/>
      <c r="O235" s="199"/>
      <c r="P235" s="199"/>
    </row>
    <row r="236" spans="2:16" x14ac:dyDescent="0.25">
      <c r="B236" s="198"/>
      <c r="C236" s="199"/>
      <c r="D236" s="199"/>
      <c r="E236" s="199"/>
      <c r="F236" s="199"/>
      <c r="G236" s="199"/>
      <c r="H236" s="199"/>
      <c r="I236" s="199"/>
      <c r="J236" s="199"/>
      <c r="K236" s="199"/>
      <c r="L236" s="199"/>
      <c r="M236" s="199"/>
      <c r="N236" s="199"/>
      <c r="O236" s="199"/>
      <c r="P236" s="199"/>
    </row>
    <row r="237" spans="2:16" x14ac:dyDescent="0.25">
      <c r="B237" s="198"/>
      <c r="C237" s="199"/>
      <c r="D237" s="199"/>
      <c r="E237" s="199"/>
      <c r="F237" s="199"/>
      <c r="G237" s="199"/>
      <c r="H237" s="199"/>
      <c r="I237" s="199"/>
      <c r="J237" s="199"/>
      <c r="K237" s="199"/>
      <c r="L237" s="199"/>
      <c r="M237" s="199"/>
      <c r="N237" s="199"/>
      <c r="O237" s="199"/>
      <c r="P237" s="199"/>
    </row>
    <row r="238" spans="2:16" x14ac:dyDescent="0.25">
      <c r="B238" s="198"/>
      <c r="C238" s="199"/>
      <c r="D238" s="199"/>
      <c r="E238" s="199"/>
      <c r="F238" s="199"/>
      <c r="G238" s="199"/>
      <c r="H238" s="199"/>
      <c r="I238" s="199"/>
      <c r="J238" s="199"/>
      <c r="K238" s="199"/>
      <c r="L238" s="199"/>
      <c r="M238" s="199"/>
      <c r="N238" s="199"/>
      <c r="O238" s="199"/>
      <c r="P238" s="199"/>
    </row>
    <row r="239" spans="2:16" x14ac:dyDescent="0.25">
      <c r="B239" s="198"/>
      <c r="C239" s="199"/>
      <c r="D239" s="199"/>
      <c r="E239" s="199"/>
      <c r="F239" s="199"/>
      <c r="G239" s="199"/>
      <c r="H239" s="199"/>
      <c r="I239" s="199"/>
      <c r="J239" s="199"/>
      <c r="K239" s="199"/>
      <c r="L239" s="199"/>
      <c r="M239" s="199"/>
      <c r="N239" s="199"/>
      <c r="O239" s="199"/>
      <c r="P239" s="199"/>
    </row>
    <row r="240" spans="2:16" x14ac:dyDescent="0.25">
      <c r="B240" s="198"/>
      <c r="C240" s="199"/>
      <c r="D240" s="199"/>
      <c r="E240" s="199"/>
      <c r="F240" s="199"/>
      <c r="G240" s="199"/>
      <c r="H240" s="199"/>
      <c r="I240" s="199"/>
      <c r="J240" s="199"/>
      <c r="K240" s="199"/>
      <c r="L240" s="199"/>
      <c r="M240" s="199"/>
      <c r="N240" s="199"/>
      <c r="O240" s="199"/>
      <c r="P240" s="199"/>
    </row>
    <row r="241" spans="2:16" x14ac:dyDescent="0.25">
      <c r="B241" s="198"/>
      <c r="C241" s="199"/>
      <c r="D241" s="199"/>
      <c r="E241" s="199"/>
      <c r="F241" s="199"/>
      <c r="G241" s="199"/>
      <c r="H241" s="199"/>
      <c r="I241" s="199"/>
      <c r="J241" s="199"/>
      <c r="K241" s="199"/>
      <c r="L241" s="199"/>
      <c r="M241" s="199"/>
      <c r="N241" s="199"/>
      <c r="O241" s="199"/>
      <c r="P241" s="199"/>
    </row>
    <row r="242" spans="2:16" ht="13.15" customHeight="1" x14ac:dyDescent="0.25">
      <c r="B242" s="200"/>
      <c r="C242" s="201"/>
      <c r="D242" s="201"/>
      <c r="E242" s="201"/>
      <c r="F242" s="201"/>
      <c r="G242" s="201"/>
      <c r="H242" s="201"/>
      <c r="I242" s="201"/>
      <c r="J242" s="201"/>
      <c r="K242" s="201"/>
      <c r="L242" s="201"/>
      <c r="M242" s="201"/>
      <c r="N242" s="201"/>
      <c r="O242" s="201"/>
      <c r="P242" s="201"/>
    </row>
    <row r="243" spans="2:16" ht="28.9" customHeight="1" x14ac:dyDescent="0.25">
      <c r="B243" s="7"/>
      <c r="C243" s="7"/>
      <c r="D243" s="4"/>
      <c r="E243" s="4"/>
      <c r="F243" s="4"/>
      <c r="G243" s="4"/>
      <c r="H243" s="4"/>
      <c r="I243" s="4"/>
      <c r="J243" s="4"/>
      <c r="K243" s="4"/>
      <c r="L243" s="4"/>
      <c r="M243" s="4"/>
      <c r="N243" s="4"/>
    </row>
    <row r="244" spans="2:16" ht="28.9" customHeight="1" x14ac:dyDescent="0.25">
      <c r="B244" s="7"/>
      <c r="C244" s="7"/>
      <c r="D244" s="4"/>
      <c r="E244" s="4"/>
      <c r="F244" s="4"/>
      <c r="G244" s="4"/>
      <c r="H244" s="4"/>
      <c r="I244" s="4"/>
      <c r="J244" s="4"/>
      <c r="K244" s="4"/>
      <c r="L244" s="4"/>
      <c r="M244" s="4"/>
      <c r="N244" s="4"/>
    </row>
    <row r="245" spans="2:16" ht="28.9" customHeight="1" x14ac:dyDescent="0.25">
      <c r="B245" s="193" t="s">
        <v>3</v>
      </c>
      <c r="C245" s="193"/>
      <c r="D245" s="193"/>
      <c r="E245" s="193"/>
      <c r="F245" s="193"/>
      <c r="G245" s="193"/>
      <c r="H245" s="193"/>
      <c r="I245" s="193"/>
      <c r="J245" s="193"/>
      <c r="K245" s="193"/>
      <c r="L245" s="193"/>
      <c r="M245" s="193"/>
      <c r="N245" s="11"/>
    </row>
    <row r="246" spans="2:16" x14ac:dyDescent="0.25">
      <c r="B246" s="2" t="s">
        <v>237</v>
      </c>
      <c r="L246" s="2"/>
      <c r="M246" s="2"/>
      <c r="N246" s="4"/>
    </row>
    <row r="247" spans="2:16" x14ac:dyDescent="0.25">
      <c r="B247" s="196"/>
      <c r="C247" s="197"/>
      <c r="D247" s="197"/>
      <c r="E247" s="197"/>
      <c r="F247" s="197"/>
      <c r="G247" s="197"/>
      <c r="H247" s="197"/>
      <c r="I247" s="197"/>
      <c r="J247" s="197"/>
      <c r="K247" s="197"/>
      <c r="L247" s="197"/>
      <c r="M247" s="197"/>
      <c r="N247" s="197"/>
      <c r="O247" s="197"/>
      <c r="P247" s="197"/>
    </row>
    <row r="248" spans="2:16" x14ac:dyDescent="0.25">
      <c r="B248" s="198"/>
      <c r="C248" s="199"/>
      <c r="D248" s="199"/>
      <c r="E248" s="199"/>
      <c r="F248" s="199"/>
      <c r="G248" s="199"/>
      <c r="H248" s="199"/>
      <c r="I248" s="199"/>
      <c r="J248" s="199"/>
      <c r="K248" s="199"/>
      <c r="L248" s="199"/>
      <c r="M248" s="199"/>
      <c r="N248" s="199"/>
      <c r="O248" s="199"/>
      <c r="P248" s="199"/>
    </row>
    <row r="249" spans="2:16" x14ac:dyDescent="0.25">
      <c r="B249" s="198"/>
      <c r="C249" s="199"/>
      <c r="D249" s="199"/>
      <c r="E249" s="199"/>
      <c r="F249" s="199"/>
      <c r="G249" s="199"/>
      <c r="H249" s="199"/>
      <c r="I249" s="199"/>
      <c r="J249" s="199"/>
      <c r="K249" s="199"/>
      <c r="L249" s="199"/>
      <c r="M249" s="199"/>
      <c r="N249" s="199"/>
      <c r="O249" s="199"/>
      <c r="P249" s="199"/>
    </row>
    <row r="250" spans="2:16" x14ac:dyDescent="0.25">
      <c r="B250" s="198"/>
      <c r="C250" s="199"/>
      <c r="D250" s="199"/>
      <c r="E250" s="199"/>
      <c r="F250" s="199"/>
      <c r="G250" s="199"/>
      <c r="H250" s="199"/>
      <c r="I250" s="199"/>
      <c r="J250" s="199"/>
      <c r="K250" s="199"/>
      <c r="L250" s="199"/>
      <c r="M250" s="199"/>
      <c r="N250" s="199"/>
      <c r="O250" s="199"/>
      <c r="P250" s="199"/>
    </row>
    <row r="251" spans="2:16" x14ac:dyDescent="0.25">
      <c r="B251" s="198"/>
      <c r="C251" s="199"/>
      <c r="D251" s="199"/>
      <c r="E251" s="199"/>
      <c r="F251" s="199"/>
      <c r="G251" s="199"/>
      <c r="H251" s="199"/>
      <c r="I251" s="199"/>
      <c r="J251" s="199"/>
      <c r="K251" s="199"/>
      <c r="L251" s="199"/>
      <c r="M251" s="199"/>
      <c r="N251" s="199"/>
      <c r="O251" s="199"/>
      <c r="P251" s="199"/>
    </row>
    <row r="252" spans="2:16" x14ac:dyDescent="0.25">
      <c r="B252" s="198"/>
      <c r="C252" s="199"/>
      <c r="D252" s="199"/>
      <c r="E252" s="199"/>
      <c r="F252" s="199"/>
      <c r="G252" s="199"/>
      <c r="H252" s="199"/>
      <c r="I252" s="199"/>
      <c r="J252" s="199"/>
      <c r="K252" s="199"/>
      <c r="L252" s="199"/>
      <c r="M252" s="199"/>
      <c r="N252" s="199"/>
      <c r="O252" s="199"/>
      <c r="P252" s="199"/>
    </row>
    <row r="253" spans="2:16" x14ac:dyDescent="0.25">
      <c r="B253" s="198"/>
      <c r="C253" s="199"/>
      <c r="D253" s="199"/>
      <c r="E253" s="199"/>
      <c r="F253" s="199"/>
      <c r="G253" s="199"/>
      <c r="H253" s="199"/>
      <c r="I253" s="199"/>
      <c r="J253" s="199"/>
      <c r="K253" s="199"/>
      <c r="L253" s="199"/>
      <c r="M253" s="199"/>
      <c r="N253" s="199"/>
      <c r="O253" s="199"/>
      <c r="P253" s="199"/>
    </row>
    <row r="254" spans="2:16" x14ac:dyDescent="0.25">
      <c r="B254" s="198"/>
      <c r="C254" s="199"/>
      <c r="D254" s="199"/>
      <c r="E254" s="199"/>
      <c r="F254" s="199"/>
      <c r="G254" s="199"/>
      <c r="H254" s="199"/>
      <c r="I254" s="199"/>
      <c r="J254" s="199"/>
      <c r="K254" s="199"/>
      <c r="L254" s="199"/>
      <c r="M254" s="199"/>
      <c r="N254" s="199"/>
      <c r="O254" s="199"/>
      <c r="P254" s="199"/>
    </row>
    <row r="255" spans="2:16" x14ac:dyDescent="0.25">
      <c r="B255" s="198"/>
      <c r="C255" s="199"/>
      <c r="D255" s="199"/>
      <c r="E255" s="199"/>
      <c r="F255" s="199"/>
      <c r="G255" s="199"/>
      <c r="H255" s="199"/>
      <c r="I255" s="199"/>
      <c r="J255" s="199"/>
      <c r="K255" s="199"/>
      <c r="L255" s="199"/>
      <c r="M255" s="199"/>
      <c r="N255" s="199"/>
      <c r="O255" s="199"/>
      <c r="P255" s="199"/>
    </row>
    <row r="256" spans="2:16" x14ac:dyDescent="0.25">
      <c r="B256" s="198"/>
      <c r="C256" s="199"/>
      <c r="D256" s="199"/>
      <c r="E256" s="199"/>
      <c r="F256" s="199"/>
      <c r="G256" s="199"/>
      <c r="H256" s="199"/>
      <c r="I256" s="199"/>
      <c r="J256" s="199"/>
      <c r="K256" s="199"/>
      <c r="L256" s="199"/>
      <c r="M256" s="199"/>
      <c r="N256" s="199"/>
      <c r="O256" s="199"/>
      <c r="P256" s="199"/>
    </row>
    <row r="257" spans="2:16" x14ac:dyDescent="0.25">
      <c r="B257" s="198"/>
      <c r="C257" s="199"/>
      <c r="D257" s="199"/>
      <c r="E257" s="199"/>
      <c r="F257" s="199"/>
      <c r="G257" s="199"/>
      <c r="H257" s="199"/>
      <c r="I257" s="199"/>
      <c r="J257" s="199"/>
      <c r="K257" s="199"/>
      <c r="L257" s="199"/>
      <c r="M257" s="199"/>
      <c r="N257" s="199"/>
      <c r="O257" s="199"/>
      <c r="P257" s="199"/>
    </row>
    <row r="258" spans="2:16" x14ac:dyDescent="0.25">
      <c r="B258" s="198"/>
      <c r="C258" s="199"/>
      <c r="D258" s="199"/>
      <c r="E258" s="199"/>
      <c r="F258" s="199"/>
      <c r="G258" s="199"/>
      <c r="H258" s="199"/>
      <c r="I258" s="199"/>
      <c r="J258" s="199"/>
      <c r="K258" s="199"/>
      <c r="L258" s="199"/>
      <c r="M258" s="199"/>
      <c r="N258" s="199"/>
      <c r="O258" s="199"/>
      <c r="P258" s="199"/>
    </row>
    <row r="259" spans="2:16" x14ac:dyDescent="0.25">
      <c r="B259" s="198"/>
      <c r="C259" s="199"/>
      <c r="D259" s="199"/>
      <c r="E259" s="199"/>
      <c r="F259" s="199"/>
      <c r="G259" s="199"/>
      <c r="H259" s="199"/>
      <c r="I259" s="199"/>
      <c r="J259" s="199"/>
      <c r="K259" s="199"/>
      <c r="L259" s="199"/>
      <c r="M259" s="199"/>
      <c r="N259" s="199"/>
      <c r="O259" s="199"/>
      <c r="P259" s="199"/>
    </row>
    <row r="260" spans="2:16" x14ac:dyDescent="0.25">
      <c r="B260" s="198"/>
      <c r="C260" s="199"/>
      <c r="D260" s="199"/>
      <c r="E260" s="199"/>
      <c r="F260" s="199"/>
      <c r="G260" s="199"/>
      <c r="H260" s="199"/>
      <c r="I260" s="199"/>
      <c r="J260" s="199"/>
      <c r="K260" s="199"/>
      <c r="L260" s="199"/>
      <c r="M260" s="199"/>
      <c r="N260" s="199"/>
      <c r="O260" s="199"/>
      <c r="P260" s="199"/>
    </row>
    <row r="261" spans="2:16" x14ac:dyDescent="0.25">
      <c r="B261" s="198"/>
      <c r="C261" s="199"/>
      <c r="D261" s="199"/>
      <c r="E261" s="199"/>
      <c r="F261" s="199"/>
      <c r="G261" s="199"/>
      <c r="H261" s="199"/>
      <c r="I261" s="199"/>
      <c r="J261" s="199"/>
      <c r="K261" s="199"/>
      <c r="L261" s="199"/>
      <c r="M261" s="199"/>
      <c r="N261" s="199"/>
      <c r="O261" s="199"/>
      <c r="P261" s="199"/>
    </row>
    <row r="262" spans="2:16" x14ac:dyDescent="0.25">
      <c r="B262" s="198"/>
      <c r="C262" s="199"/>
      <c r="D262" s="199"/>
      <c r="E262" s="199"/>
      <c r="F262" s="199"/>
      <c r="G262" s="199"/>
      <c r="H262" s="199"/>
      <c r="I262" s="199"/>
      <c r="J262" s="199"/>
      <c r="K262" s="199"/>
      <c r="L262" s="199"/>
      <c r="M262" s="199"/>
      <c r="N262" s="199"/>
      <c r="O262" s="199"/>
      <c r="P262" s="199"/>
    </row>
    <row r="263" spans="2:16" x14ac:dyDescent="0.25">
      <c r="B263" s="198"/>
      <c r="C263" s="199"/>
      <c r="D263" s="199"/>
      <c r="E263" s="199"/>
      <c r="F263" s="199"/>
      <c r="G263" s="199"/>
      <c r="H263" s="199"/>
      <c r="I263" s="199"/>
      <c r="J263" s="199"/>
      <c r="K263" s="199"/>
      <c r="L263" s="199"/>
      <c r="M263" s="199"/>
      <c r="N263" s="199"/>
      <c r="O263" s="199"/>
      <c r="P263" s="199"/>
    </row>
    <row r="264" spans="2:16" x14ac:dyDescent="0.25">
      <c r="B264" s="198"/>
      <c r="C264" s="199"/>
      <c r="D264" s="199"/>
      <c r="E264" s="199"/>
      <c r="F264" s="199"/>
      <c r="G264" s="199"/>
      <c r="H264" s="199"/>
      <c r="I264" s="199"/>
      <c r="J264" s="199"/>
      <c r="K264" s="199"/>
      <c r="L264" s="199"/>
      <c r="M264" s="199"/>
      <c r="N264" s="199"/>
      <c r="O264" s="199"/>
      <c r="P264" s="199"/>
    </row>
    <row r="265" spans="2:16" x14ac:dyDescent="0.25">
      <c r="B265" s="198"/>
      <c r="C265" s="199"/>
      <c r="D265" s="199"/>
      <c r="E265" s="199"/>
      <c r="F265" s="199"/>
      <c r="G265" s="199"/>
      <c r="H265" s="199"/>
      <c r="I265" s="199"/>
      <c r="J265" s="199"/>
      <c r="K265" s="199"/>
      <c r="L265" s="199"/>
      <c r="M265" s="199"/>
      <c r="N265" s="199"/>
      <c r="O265" s="199"/>
      <c r="P265" s="199"/>
    </row>
    <row r="266" spans="2:16" x14ac:dyDescent="0.25">
      <c r="B266" s="198"/>
      <c r="C266" s="199"/>
      <c r="D266" s="199"/>
      <c r="E266" s="199"/>
      <c r="F266" s="199"/>
      <c r="G266" s="199"/>
      <c r="H266" s="199"/>
      <c r="I266" s="199"/>
      <c r="J266" s="199"/>
      <c r="K266" s="199"/>
      <c r="L266" s="199"/>
      <c r="M266" s="199"/>
      <c r="N266" s="199"/>
      <c r="O266" s="199"/>
      <c r="P266" s="199"/>
    </row>
    <row r="267" spans="2:16" x14ac:dyDescent="0.25">
      <c r="B267" s="198"/>
      <c r="C267" s="199"/>
      <c r="D267" s="199"/>
      <c r="E267" s="199"/>
      <c r="F267" s="199"/>
      <c r="G267" s="199"/>
      <c r="H267" s="199"/>
      <c r="I267" s="199"/>
      <c r="J267" s="199"/>
      <c r="K267" s="199"/>
      <c r="L267" s="199"/>
      <c r="M267" s="199"/>
      <c r="N267" s="199"/>
      <c r="O267" s="199"/>
      <c r="P267" s="199"/>
    </row>
    <row r="268" spans="2:16" x14ac:dyDescent="0.25">
      <c r="B268" s="198"/>
      <c r="C268" s="199"/>
      <c r="D268" s="199"/>
      <c r="E268" s="199"/>
      <c r="F268" s="199"/>
      <c r="G268" s="199"/>
      <c r="H268" s="199"/>
      <c r="I268" s="199"/>
      <c r="J268" s="199"/>
      <c r="K268" s="199"/>
      <c r="L268" s="199"/>
      <c r="M268" s="199"/>
      <c r="N268" s="199"/>
      <c r="O268" s="199"/>
      <c r="P268" s="199"/>
    </row>
    <row r="269" spans="2:16" x14ac:dyDescent="0.25">
      <c r="B269" s="198"/>
      <c r="C269" s="199"/>
      <c r="D269" s="199"/>
      <c r="E269" s="199"/>
      <c r="F269" s="199"/>
      <c r="G269" s="199"/>
      <c r="H269" s="199"/>
      <c r="I269" s="199"/>
      <c r="J269" s="199"/>
      <c r="K269" s="199"/>
      <c r="L269" s="199"/>
      <c r="M269" s="199"/>
      <c r="N269" s="199"/>
      <c r="O269" s="199"/>
      <c r="P269" s="199"/>
    </row>
    <row r="270" spans="2:16" ht="13.15" customHeight="1" x14ac:dyDescent="0.25">
      <c r="B270" s="200"/>
      <c r="C270" s="201"/>
      <c r="D270" s="201"/>
      <c r="E270" s="201"/>
      <c r="F270" s="201"/>
      <c r="G270" s="201"/>
      <c r="H270" s="201"/>
      <c r="I270" s="201"/>
      <c r="J270" s="201"/>
      <c r="K270" s="201"/>
      <c r="L270" s="201"/>
      <c r="M270" s="201"/>
      <c r="N270" s="201"/>
      <c r="O270" s="201"/>
      <c r="P270" s="201"/>
    </row>
    <row r="271" spans="2:16" ht="28.9" customHeight="1" x14ac:dyDescent="0.25">
      <c r="B271" s="11"/>
      <c r="C271" s="11"/>
      <c r="D271" s="11"/>
      <c r="E271" s="11"/>
      <c r="F271" s="11"/>
      <c r="G271" s="11"/>
      <c r="H271" s="11"/>
      <c r="I271" s="11"/>
      <c r="J271" s="11"/>
      <c r="K271" s="11"/>
      <c r="L271" s="11"/>
      <c r="M271" s="11"/>
      <c r="N271" s="11"/>
    </row>
    <row r="272" spans="2:16" x14ac:dyDescent="0.25">
      <c r="B272" s="193" t="s">
        <v>9</v>
      </c>
      <c r="C272" s="193"/>
      <c r="D272" s="193"/>
      <c r="E272" s="193"/>
      <c r="F272" s="193"/>
      <c r="G272" s="193"/>
      <c r="H272" s="193"/>
      <c r="I272" s="193"/>
      <c r="J272" s="193"/>
      <c r="K272" s="193"/>
      <c r="L272" s="193"/>
      <c r="M272" s="193"/>
      <c r="N272" s="11"/>
    </row>
    <row r="273" spans="2:16" x14ac:dyDescent="0.25">
      <c r="B273" s="11"/>
      <c r="C273" s="11"/>
      <c r="D273" s="11"/>
      <c r="E273" s="11"/>
      <c r="F273" s="11"/>
      <c r="G273" s="11"/>
      <c r="H273" s="11"/>
      <c r="I273" s="11"/>
      <c r="J273" s="11"/>
      <c r="K273" s="11"/>
      <c r="L273" s="11"/>
      <c r="M273" s="11"/>
      <c r="N273" s="11"/>
    </row>
    <row r="274" spans="2:16" ht="28.9" customHeight="1" x14ac:dyDescent="0.25">
      <c r="B274" s="193" t="s">
        <v>4</v>
      </c>
      <c r="C274" s="193"/>
      <c r="D274" s="193"/>
      <c r="E274" s="193"/>
      <c r="F274" s="193"/>
      <c r="G274" s="193"/>
      <c r="H274" s="193"/>
      <c r="I274" s="193"/>
      <c r="J274" s="193"/>
      <c r="K274" s="193"/>
      <c r="L274" s="193"/>
      <c r="M274" s="193"/>
      <c r="N274" s="11"/>
    </row>
    <row r="275" spans="2:16" x14ac:dyDescent="0.25">
      <c r="B275" s="11"/>
      <c r="C275" s="11"/>
      <c r="D275" s="11"/>
      <c r="E275" s="11"/>
      <c r="F275" s="11"/>
      <c r="G275" s="11"/>
      <c r="H275" s="11"/>
      <c r="I275" s="11"/>
      <c r="J275" s="11"/>
      <c r="K275" s="11"/>
      <c r="L275" s="11"/>
      <c r="M275" s="11"/>
      <c r="N275" s="11"/>
    </row>
    <row r="276" spans="2:16" x14ac:dyDescent="0.25">
      <c r="B276" s="7"/>
      <c r="C276" s="7"/>
      <c r="D276" s="4"/>
      <c r="E276" s="4"/>
      <c r="F276" s="4"/>
      <c r="G276" s="4"/>
      <c r="H276" s="4"/>
      <c r="I276" s="4"/>
      <c r="J276" s="4"/>
      <c r="K276" s="4"/>
      <c r="L276" s="4"/>
      <c r="M276" s="4"/>
      <c r="N276" s="4"/>
    </row>
    <row r="277" spans="2:16" x14ac:dyDescent="0.25">
      <c r="B277" s="7"/>
      <c r="C277" s="7"/>
      <c r="D277" s="4" t="s">
        <v>273</v>
      </c>
      <c r="E277" s="4"/>
      <c r="F277" s="4"/>
      <c r="G277" s="4"/>
      <c r="H277" s="104">
        <f>+J156</f>
        <v>0</v>
      </c>
      <c r="I277" s="4"/>
      <c r="J277" s="4"/>
      <c r="K277" s="4"/>
      <c r="L277" s="4"/>
      <c r="M277" s="4"/>
      <c r="N277" s="4"/>
    </row>
    <row r="278" spans="2:16" x14ac:dyDescent="0.25">
      <c r="B278" s="7"/>
      <c r="C278" s="7"/>
      <c r="D278" s="4"/>
      <c r="E278" s="4"/>
      <c r="F278" s="4"/>
      <c r="G278" s="4"/>
      <c r="H278" s="4"/>
      <c r="I278" s="4"/>
      <c r="J278" s="4"/>
      <c r="K278" s="4"/>
      <c r="L278" s="4"/>
      <c r="M278" s="4"/>
      <c r="N278" s="4"/>
    </row>
    <row r="279" spans="2:16" x14ac:dyDescent="0.25">
      <c r="B279" s="7"/>
      <c r="C279" s="7"/>
      <c r="D279" s="4" t="s">
        <v>274</v>
      </c>
      <c r="E279" s="4"/>
      <c r="F279" s="4"/>
      <c r="G279" s="4"/>
      <c r="H279" s="202">
        <f>+ORÇAMENTO!G57</f>
        <v>0</v>
      </c>
      <c r="I279" s="202"/>
      <c r="J279" s="202"/>
      <c r="K279" s="202"/>
      <c r="L279" s="4"/>
      <c r="M279" s="4"/>
      <c r="N279" s="4"/>
    </row>
    <row r="280" spans="2:16" x14ac:dyDescent="0.25">
      <c r="B280" s="7"/>
      <c r="C280" s="7"/>
      <c r="D280" s="4"/>
      <c r="E280" s="4"/>
      <c r="F280" s="4"/>
      <c r="G280" s="4"/>
      <c r="H280" s="4"/>
      <c r="I280" s="4"/>
      <c r="J280" s="4"/>
      <c r="K280" s="4"/>
      <c r="L280" s="4"/>
      <c r="M280" s="4"/>
      <c r="N280" s="4"/>
    </row>
    <row r="281" spans="2:16" x14ac:dyDescent="0.25">
      <c r="B281" s="7"/>
      <c r="C281" s="7"/>
      <c r="D281" s="4" t="s">
        <v>5</v>
      </c>
      <c r="E281" s="4"/>
      <c r="F281" s="4"/>
      <c r="G281" s="4"/>
      <c r="H281" s="103" t="str">
        <f>+IFERROR(H279/H277,"")</f>
        <v/>
      </c>
      <c r="I281" s="4"/>
      <c r="J281" s="4"/>
      <c r="K281" s="4"/>
      <c r="L281" s="4"/>
      <c r="M281" s="4"/>
      <c r="N281" s="4"/>
    </row>
    <row r="282" spans="2:16" x14ac:dyDescent="0.25">
      <c r="B282" s="7"/>
      <c r="C282" s="7"/>
      <c r="D282" s="4"/>
      <c r="E282" s="4"/>
      <c r="F282" s="4"/>
      <c r="G282" s="4"/>
      <c r="H282" s="4"/>
      <c r="I282" s="4"/>
      <c r="J282" s="4"/>
      <c r="K282" s="4"/>
      <c r="L282" s="4"/>
      <c r="M282" s="4"/>
      <c r="N282" s="4"/>
    </row>
    <row r="283" spans="2:16" x14ac:dyDescent="0.25">
      <c r="B283" s="7"/>
      <c r="C283" s="7"/>
      <c r="D283" s="4"/>
      <c r="E283" s="4"/>
      <c r="F283" s="4"/>
      <c r="G283" s="4"/>
      <c r="H283" s="4"/>
      <c r="I283" s="4"/>
      <c r="J283" s="4"/>
      <c r="K283" s="4"/>
      <c r="L283" s="4"/>
      <c r="M283" s="4"/>
      <c r="N283" s="4"/>
    </row>
    <row r="284" spans="2:16" x14ac:dyDescent="0.25">
      <c r="B284" s="7"/>
      <c r="C284" s="7"/>
      <c r="D284" s="4"/>
      <c r="E284" s="4"/>
      <c r="F284" s="4"/>
      <c r="G284" s="4"/>
      <c r="H284" s="4"/>
      <c r="I284" s="4"/>
      <c r="J284" s="4"/>
      <c r="K284" s="4"/>
      <c r="L284" s="4"/>
      <c r="M284" s="4"/>
      <c r="N284" s="4"/>
    </row>
    <row r="285" spans="2:16" x14ac:dyDescent="0.25">
      <c r="B285" s="4" t="s">
        <v>284</v>
      </c>
      <c r="C285" s="7"/>
      <c r="E285" s="4"/>
      <c r="F285" s="4"/>
      <c r="G285" s="4"/>
      <c r="H285" s="4"/>
      <c r="I285" s="4"/>
      <c r="J285" s="4"/>
      <c r="K285" s="4"/>
      <c r="L285" s="4"/>
      <c r="M285" s="4"/>
      <c r="N285" s="4"/>
    </row>
    <row r="286" spans="2:16" x14ac:dyDescent="0.25">
      <c r="B286" s="7"/>
      <c r="C286" s="7"/>
      <c r="D286" s="4"/>
      <c r="E286" s="4"/>
      <c r="F286" s="4"/>
      <c r="G286" s="4"/>
      <c r="H286" s="4"/>
      <c r="I286" s="4"/>
      <c r="J286" s="4"/>
      <c r="K286" s="4"/>
      <c r="L286" s="4"/>
      <c r="M286" s="4"/>
      <c r="N286" s="4"/>
    </row>
    <row r="287" spans="2:16" x14ac:dyDescent="0.25">
      <c r="B287" s="196"/>
      <c r="C287" s="197"/>
      <c r="D287" s="197"/>
      <c r="E287" s="197"/>
      <c r="F287" s="197"/>
      <c r="G287" s="197"/>
      <c r="H287" s="197"/>
      <c r="I287" s="197"/>
      <c r="J287" s="197"/>
      <c r="K287" s="197"/>
      <c r="L287" s="197"/>
      <c r="M287" s="197"/>
      <c r="N287" s="197"/>
      <c r="O287" s="197"/>
      <c r="P287" s="197"/>
    </row>
    <row r="288" spans="2:16" x14ac:dyDescent="0.25">
      <c r="B288" s="198"/>
      <c r="C288" s="199"/>
      <c r="D288" s="199"/>
      <c r="E288" s="199"/>
      <c r="F288" s="199"/>
      <c r="G288" s="199"/>
      <c r="H288" s="199"/>
      <c r="I288" s="199"/>
      <c r="J288" s="199"/>
      <c r="K288" s="199"/>
      <c r="L288" s="199"/>
      <c r="M288" s="199"/>
      <c r="N288" s="199"/>
      <c r="O288" s="199"/>
      <c r="P288" s="199"/>
    </row>
    <row r="289" spans="2:16" x14ac:dyDescent="0.25">
      <c r="B289" s="198"/>
      <c r="C289" s="199"/>
      <c r="D289" s="199"/>
      <c r="E289" s="199"/>
      <c r="F289" s="199"/>
      <c r="G289" s="199"/>
      <c r="H289" s="199"/>
      <c r="I289" s="199"/>
      <c r="J289" s="199"/>
      <c r="K289" s="199"/>
      <c r="L289" s="199"/>
      <c r="M289" s="199"/>
      <c r="N289" s="199"/>
      <c r="O289" s="199"/>
      <c r="P289" s="199"/>
    </row>
    <row r="290" spans="2:16" x14ac:dyDescent="0.25">
      <c r="B290" s="198"/>
      <c r="C290" s="199"/>
      <c r="D290" s="199"/>
      <c r="E290" s="199"/>
      <c r="F290" s="199"/>
      <c r="G290" s="199"/>
      <c r="H290" s="199"/>
      <c r="I290" s="199"/>
      <c r="J290" s="199"/>
      <c r="K290" s="199"/>
      <c r="L290" s="199"/>
      <c r="M290" s="199"/>
      <c r="N290" s="199"/>
      <c r="O290" s="199"/>
      <c r="P290" s="199"/>
    </row>
    <row r="291" spans="2:16" x14ac:dyDescent="0.25">
      <c r="B291" s="198"/>
      <c r="C291" s="199"/>
      <c r="D291" s="199"/>
      <c r="E291" s="199"/>
      <c r="F291" s="199"/>
      <c r="G291" s="199"/>
      <c r="H291" s="199"/>
      <c r="I291" s="199"/>
      <c r="J291" s="199"/>
      <c r="K291" s="199"/>
      <c r="L291" s="199"/>
      <c r="M291" s="199"/>
      <c r="N291" s="199"/>
      <c r="O291" s="199"/>
      <c r="P291" s="199"/>
    </row>
    <row r="292" spans="2:16" x14ac:dyDescent="0.25">
      <c r="B292" s="198"/>
      <c r="C292" s="199"/>
      <c r="D292" s="199"/>
      <c r="E292" s="199"/>
      <c r="F292" s="199"/>
      <c r="G292" s="199"/>
      <c r="H292" s="199"/>
      <c r="I292" s="199"/>
      <c r="J292" s="199"/>
      <c r="K292" s="199"/>
      <c r="L292" s="199"/>
      <c r="M292" s="199"/>
      <c r="N292" s="199"/>
      <c r="O292" s="199"/>
      <c r="P292" s="199"/>
    </row>
    <row r="293" spans="2:16" x14ac:dyDescent="0.25">
      <c r="B293" s="198"/>
      <c r="C293" s="199"/>
      <c r="D293" s="199"/>
      <c r="E293" s="199"/>
      <c r="F293" s="199"/>
      <c r="G293" s="199"/>
      <c r="H293" s="199"/>
      <c r="I293" s="199"/>
      <c r="J293" s="199"/>
      <c r="K293" s="199"/>
      <c r="L293" s="199"/>
      <c r="M293" s="199"/>
      <c r="N293" s="199"/>
      <c r="O293" s="199"/>
      <c r="P293" s="199"/>
    </row>
    <row r="294" spans="2:16" x14ac:dyDescent="0.25">
      <c r="B294" s="198"/>
      <c r="C294" s="199"/>
      <c r="D294" s="199"/>
      <c r="E294" s="199"/>
      <c r="F294" s="199"/>
      <c r="G294" s="199"/>
      <c r="H294" s="199"/>
      <c r="I294" s="199"/>
      <c r="J294" s="199"/>
      <c r="K294" s="199"/>
      <c r="L294" s="199"/>
      <c r="M294" s="199"/>
      <c r="N294" s="199"/>
      <c r="O294" s="199"/>
      <c r="P294" s="199"/>
    </row>
    <row r="295" spans="2:16" x14ac:dyDescent="0.25">
      <c r="B295" s="198"/>
      <c r="C295" s="199"/>
      <c r="D295" s="199"/>
      <c r="E295" s="199"/>
      <c r="F295" s="199"/>
      <c r="G295" s="199"/>
      <c r="H295" s="199"/>
      <c r="I295" s="199"/>
      <c r="J295" s="199"/>
      <c r="K295" s="199"/>
      <c r="L295" s="199"/>
      <c r="M295" s="199"/>
      <c r="N295" s="199"/>
      <c r="O295" s="199"/>
      <c r="P295" s="199"/>
    </row>
    <row r="296" spans="2:16" x14ac:dyDescent="0.25">
      <c r="B296" s="198"/>
      <c r="C296" s="199"/>
      <c r="D296" s="199"/>
      <c r="E296" s="199"/>
      <c r="F296" s="199"/>
      <c r="G296" s="199"/>
      <c r="H296" s="199"/>
      <c r="I296" s="199"/>
      <c r="J296" s="199"/>
      <c r="K296" s="199"/>
      <c r="L296" s="199"/>
      <c r="M296" s="199"/>
      <c r="N296" s="199"/>
      <c r="O296" s="199"/>
      <c r="P296" s="199"/>
    </row>
    <row r="297" spans="2:16" x14ac:dyDescent="0.25">
      <c r="B297" s="198"/>
      <c r="C297" s="199"/>
      <c r="D297" s="199"/>
      <c r="E297" s="199"/>
      <c r="F297" s="199"/>
      <c r="G297" s="199"/>
      <c r="H297" s="199"/>
      <c r="I297" s="199"/>
      <c r="J297" s="199"/>
      <c r="K297" s="199"/>
      <c r="L297" s="199"/>
      <c r="M297" s="199"/>
      <c r="N297" s="199"/>
      <c r="O297" s="199"/>
      <c r="P297" s="199"/>
    </row>
    <row r="298" spans="2:16" x14ac:dyDescent="0.25">
      <c r="B298" s="198"/>
      <c r="C298" s="199"/>
      <c r="D298" s="199"/>
      <c r="E298" s="199"/>
      <c r="F298" s="199"/>
      <c r="G298" s="199"/>
      <c r="H298" s="199"/>
      <c r="I298" s="199"/>
      <c r="J298" s="199"/>
      <c r="K298" s="199"/>
      <c r="L298" s="199"/>
      <c r="M298" s="199"/>
      <c r="N298" s="199"/>
      <c r="O298" s="199"/>
      <c r="P298" s="199"/>
    </row>
    <row r="299" spans="2:16" x14ac:dyDescent="0.25">
      <c r="B299" s="198"/>
      <c r="C299" s="199"/>
      <c r="D299" s="199"/>
      <c r="E299" s="199"/>
      <c r="F299" s="199"/>
      <c r="G299" s="199"/>
      <c r="H299" s="199"/>
      <c r="I299" s="199"/>
      <c r="J299" s="199"/>
      <c r="K299" s="199"/>
      <c r="L299" s="199"/>
      <c r="M299" s="199"/>
      <c r="N299" s="199"/>
      <c r="O299" s="199"/>
      <c r="P299" s="199"/>
    </row>
    <row r="300" spans="2:16" x14ac:dyDescent="0.25">
      <c r="B300" s="198"/>
      <c r="C300" s="199"/>
      <c r="D300" s="199"/>
      <c r="E300" s="199"/>
      <c r="F300" s="199"/>
      <c r="G300" s="199"/>
      <c r="H300" s="199"/>
      <c r="I300" s="199"/>
      <c r="J300" s="199"/>
      <c r="K300" s="199"/>
      <c r="L300" s="199"/>
      <c r="M300" s="199"/>
      <c r="N300" s="199"/>
      <c r="O300" s="199"/>
      <c r="P300" s="199"/>
    </row>
    <row r="301" spans="2:16" x14ac:dyDescent="0.25">
      <c r="B301" s="198"/>
      <c r="C301" s="199"/>
      <c r="D301" s="199"/>
      <c r="E301" s="199"/>
      <c r="F301" s="199"/>
      <c r="G301" s="199"/>
      <c r="H301" s="199"/>
      <c r="I301" s="199"/>
      <c r="J301" s="199"/>
      <c r="K301" s="199"/>
      <c r="L301" s="199"/>
      <c r="M301" s="199"/>
      <c r="N301" s="199"/>
      <c r="O301" s="199"/>
      <c r="P301" s="199"/>
    </row>
    <row r="302" spans="2:16" x14ac:dyDescent="0.25">
      <c r="B302" s="198"/>
      <c r="C302" s="199"/>
      <c r="D302" s="199"/>
      <c r="E302" s="199"/>
      <c r="F302" s="199"/>
      <c r="G302" s="199"/>
      <c r="H302" s="199"/>
      <c r="I302" s="199"/>
      <c r="J302" s="199"/>
      <c r="K302" s="199"/>
      <c r="L302" s="199"/>
      <c r="M302" s="199"/>
      <c r="N302" s="199"/>
      <c r="O302" s="199"/>
      <c r="P302" s="199"/>
    </row>
    <row r="303" spans="2:16" x14ac:dyDescent="0.25">
      <c r="B303" s="198"/>
      <c r="C303" s="199"/>
      <c r="D303" s="199"/>
      <c r="E303" s="199"/>
      <c r="F303" s="199"/>
      <c r="G303" s="199"/>
      <c r="H303" s="199"/>
      <c r="I303" s="199"/>
      <c r="J303" s="199"/>
      <c r="K303" s="199"/>
      <c r="L303" s="199"/>
      <c r="M303" s="199"/>
      <c r="N303" s="199"/>
      <c r="O303" s="199"/>
      <c r="P303" s="199"/>
    </row>
    <row r="304" spans="2:16" x14ac:dyDescent="0.25">
      <c r="B304" s="198"/>
      <c r="C304" s="199"/>
      <c r="D304" s="199"/>
      <c r="E304" s="199"/>
      <c r="F304" s="199"/>
      <c r="G304" s="199"/>
      <c r="H304" s="199"/>
      <c r="I304" s="199"/>
      <c r="J304" s="199"/>
      <c r="K304" s="199"/>
      <c r="L304" s="199"/>
      <c r="M304" s="199"/>
      <c r="N304" s="199"/>
      <c r="O304" s="199"/>
      <c r="P304" s="199"/>
    </row>
    <row r="305" spans="2:16" x14ac:dyDescent="0.25">
      <c r="B305" s="198"/>
      <c r="C305" s="199"/>
      <c r="D305" s="199"/>
      <c r="E305" s="199"/>
      <c r="F305" s="199"/>
      <c r="G305" s="199"/>
      <c r="H305" s="199"/>
      <c r="I305" s="199"/>
      <c r="J305" s="199"/>
      <c r="K305" s="199"/>
      <c r="L305" s="199"/>
      <c r="M305" s="199"/>
      <c r="N305" s="199"/>
      <c r="O305" s="199"/>
      <c r="P305" s="199"/>
    </row>
    <row r="306" spans="2:16" x14ac:dyDescent="0.25">
      <c r="B306" s="198"/>
      <c r="C306" s="199"/>
      <c r="D306" s="199"/>
      <c r="E306" s="199"/>
      <c r="F306" s="199"/>
      <c r="G306" s="199"/>
      <c r="H306" s="199"/>
      <c r="I306" s="199"/>
      <c r="J306" s="199"/>
      <c r="K306" s="199"/>
      <c r="L306" s="199"/>
      <c r="M306" s="199"/>
      <c r="N306" s="199"/>
      <c r="O306" s="199"/>
      <c r="P306" s="199"/>
    </row>
    <row r="307" spans="2:16" x14ac:dyDescent="0.25">
      <c r="B307" s="198"/>
      <c r="C307" s="199"/>
      <c r="D307" s="199"/>
      <c r="E307" s="199"/>
      <c r="F307" s="199"/>
      <c r="G307" s="199"/>
      <c r="H307" s="199"/>
      <c r="I307" s="199"/>
      <c r="J307" s="199"/>
      <c r="K307" s="199"/>
      <c r="L307" s="199"/>
      <c r="M307" s="199"/>
      <c r="N307" s="199"/>
      <c r="O307" s="199"/>
      <c r="P307" s="199"/>
    </row>
    <row r="308" spans="2:16" x14ac:dyDescent="0.25">
      <c r="B308" s="198"/>
      <c r="C308" s="199"/>
      <c r="D308" s="199"/>
      <c r="E308" s="199"/>
      <c r="F308" s="199"/>
      <c r="G308" s="199"/>
      <c r="H308" s="199"/>
      <c r="I308" s="199"/>
      <c r="J308" s="199"/>
      <c r="K308" s="199"/>
      <c r="L308" s="199"/>
      <c r="M308" s="199"/>
      <c r="N308" s="199"/>
      <c r="O308" s="199"/>
      <c r="P308" s="199"/>
    </row>
    <row r="309" spans="2:16" x14ac:dyDescent="0.25">
      <c r="B309" s="198"/>
      <c r="C309" s="199"/>
      <c r="D309" s="199"/>
      <c r="E309" s="199"/>
      <c r="F309" s="199"/>
      <c r="G309" s="199"/>
      <c r="H309" s="199"/>
      <c r="I309" s="199"/>
      <c r="J309" s="199"/>
      <c r="K309" s="199"/>
      <c r="L309" s="199"/>
      <c r="M309" s="199"/>
      <c r="N309" s="199"/>
      <c r="O309" s="199"/>
      <c r="P309" s="199"/>
    </row>
    <row r="310" spans="2:16" ht="13.15" customHeight="1" x14ac:dyDescent="0.25">
      <c r="B310" s="200"/>
      <c r="C310" s="201"/>
      <c r="D310" s="201"/>
      <c r="E310" s="201"/>
      <c r="F310" s="201"/>
      <c r="G310" s="201"/>
      <c r="H310" s="201"/>
      <c r="I310" s="201"/>
      <c r="J310" s="201"/>
      <c r="K310" s="201"/>
      <c r="L310" s="201"/>
      <c r="M310" s="201"/>
      <c r="N310" s="201"/>
      <c r="O310" s="201"/>
      <c r="P310" s="201"/>
    </row>
    <row r="311" spans="2:16" x14ac:dyDescent="0.25">
      <c r="B311" s="7"/>
      <c r="C311" s="7"/>
      <c r="D311" s="4"/>
      <c r="E311" s="4"/>
      <c r="F311" s="4"/>
      <c r="G311" s="4"/>
      <c r="H311" s="4"/>
      <c r="I311" s="4"/>
      <c r="J311" s="4"/>
      <c r="K311" s="4"/>
      <c r="L311" s="4"/>
      <c r="M311" s="4"/>
      <c r="N311" s="4"/>
    </row>
    <row r="312" spans="2:16" x14ac:dyDescent="0.25">
      <c r="B312" s="7"/>
      <c r="C312" s="7"/>
      <c r="D312" s="4"/>
      <c r="E312" s="4"/>
      <c r="F312" s="4"/>
      <c r="G312" s="4"/>
      <c r="H312" s="4"/>
      <c r="I312" s="4"/>
      <c r="J312" s="4"/>
      <c r="K312" s="4"/>
      <c r="L312" s="4"/>
      <c r="M312" s="4"/>
      <c r="N312" s="4"/>
    </row>
    <row r="313" spans="2:16" s="170" customFormat="1" x14ac:dyDescent="0.25">
      <c r="B313" s="203"/>
      <c r="C313" s="203"/>
      <c r="D313" s="203"/>
      <c r="E313" s="203"/>
      <c r="F313" s="203"/>
      <c r="G313" s="203"/>
      <c r="H313" s="203"/>
      <c r="I313" s="203"/>
      <c r="J313" s="203"/>
      <c r="K313" s="203"/>
      <c r="L313" s="203"/>
      <c r="M313" s="203"/>
      <c r="N313" s="173"/>
    </row>
    <row r="314" spans="2:16" s="170" customFormat="1" x14ac:dyDescent="0.25">
      <c r="B314" s="174"/>
      <c r="C314" s="174"/>
      <c r="D314" s="175"/>
      <c r="E314" s="175"/>
      <c r="F314" s="175"/>
      <c r="G314" s="175"/>
      <c r="H314" s="175"/>
      <c r="I314" s="175"/>
      <c r="J314" s="175"/>
      <c r="K314" s="175"/>
      <c r="L314" s="175"/>
      <c r="M314" s="175"/>
      <c r="N314" s="175"/>
    </row>
    <row r="315" spans="2:16" s="170" customFormat="1" ht="51" customHeight="1" x14ac:dyDescent="0.25">
      <c r="B315" s="174"/>
      <c r="C315" s="174"/>
      <c r="D315" s="177" t="s">
        <v>215</v>
      </c>
      <c r="E315" s="177" t="s">
        <v>213</v>
      </c>
      <c r="F315" s="177" t="s">
        <v>207</v>
      </c>
      <c r="G315" s="177" t="s">
        <v>214</v>
      </c>
      <c r="H315" s="177" t="s">
        <v>216</v>
      </c>
      <c r="I315" s="177" t="s">
        <v>203</v>
      </c>
      <c r="J315" s="175"/>
      <c r="K315" s="175"/>
      <c r="L315" s="175"/>
      <c r="M315" s="175"/>
      <c r="N315" s="175"/>
    </row>
    <row r="316" spans="2:16" s="170" customFormat="1" ht="20.25" customHeight="1" x14ac:dyDescent="0.25">
      <c r="B316" s="191" t="s">
        <v>217</v>
      </c>
      <c r="C316" s="192"/>
      <c r="D316" s="178"/>
      <c r="E316" s="178"/>
      <c r="F316" s="178"/>
      <c r="G316" s="178"/>
      <c r="H316" s="178"/>
      <c r="I316" s="176"/>
      <c r="J316" s="175"/>
      <c r="K316" s="175"/>
      <c r="L316" s="175"/>
      <c r="M316" s="175"/>
      <c r="N316" s="175"/>
    </row>
    <row r="317" spans="2:16" s="170" customFormat="1" hidden="1" x14ac:dyDescent="0.25">
      <c r="B317" s="191" t="s">
        <v>217</v>
      </c>
      <c r="C317" s="192"/>
      <c r="D317" s="178"/>
      <c r="E317" s="178"/>
      <c r="F317" s="178"/>
      <c r="G317" s="178"/>
      <c r="H317" s="178"/>
      <c r="I317" s="176"/>
      <c r="J317" s="175"/>
      <c r="K317" s="175"/>
      <c r="L317" s="175"/>
      <c r="M317" s="175"/>
      <c r="N317" s="175"/>
    </row>
    <row r="318" spans="2:16" s="170" customFormat="1" x14ac:dyDescent="0.25">
      <c r="B318" s="191" t="s">
        <v>204</v>
      </c>
      <c r="C318" s="192"/>
      <c r="D318" s="178"/>
      <c r="E318" s="178"/>
      <c r="F318" s="178"/>
      <c r="G318" s="178"/>
      <c r="H318" s="178"/>
      <c r="I318" s="176"/>
      <c r="J318" s="175"/>
      <c r="K318" s="175"/>
      <c r="L318" s="175"/>
      <c r="M318" s="175"/>
      <c r="N318" s="175"/>
    </row>
    <row r="319" spans="2:16" s="170" customFormat="1" x14ac:dyDescent="0.25">
      <c r="B319" s="191" t="s">
        <v>218</v>
      </c>
      <c r="C319" s="192"/>
      <c r="D319" s="178"/>
      <c r="E319" s="178"/>
      <c r="F319" s="178"/>
      <c r="G319" s="178"/>
      <c r="H319" s="178"/>
      <c r="I319" s="176"/>
      <c r="J319" s="175"/>
      <c r="K319" s="175"/>
      <c r="L319" s="175"/>
      <c r="M319" s="175"/>
      <c r="N319" s="175"/>
    </row>
    <row r="320" spans="2:16" s="170" customFormat="1" x14ac:dyDescent="0.25">
      <c r="B320" s="174"/>
      <c r="C320" s="174"/>
      <c r="D320" s="175"/>
      <c r="E320" s="175"/>
      <c r="F320" s="175"/>
      <c r="G320" s="175"/>
      <c r="H320" s="175"/>
      <c r="I320" s="175"/>
      <c r="J320" s="175"/>
      <c r="K320" s="175"/>
      <c r="L320" s="175"/>
      <c r="M320" s="175"/>
      <c r="N320" s="175"/>
    </row>
    <row r="321" spans="2:16" s="170" customFormat="1" x14ac:dyDescent="0.25">
      <c r="B321" s="174"/>
      <c r="C321" s="174"/>
      <c r="D321" s="175"/>
      <c r="E321" s="175"/>
      <c r="F321" s="175"/>
      <c r="G321" s="175"/>
      <c r="H321" s="175"/>
      <c r="I321" s="175"/>
      <c r="J321" s="175"/>
      <c r="K321" s="175"/>
      <c r="L321" s="175"/>
      <c r="M321" s="175"/>
      <c r="N321" s="175"/>
    </row>
    <row r="322" spans="2:16" s="170" customFormat="1" x14ac:dyDescent="0.25">
      <c r="B322" s="6" t="s">
        <v>285</v>
      </c>
      <c r="C322" s="174"/>
      <c r="E322" s="175"/>
      <c r="F322" s="175"/>
      <c r="G322" s="175"/>
      <c r="H322" s="175"/>
      <c r="I322" s="175"/>
      <c r="J322" s="175"/>
      <c r="K322" s="175"/>
      <c r="L322" s="175"/>
      <c r="M322" s="175"/>
      <c r="N322" s="175"/>
    </row>
    <row r="323" spans="2:16" s="170" customFormat="1" x14ac:dyDescent="0.25">
      <c r="B323" s="174"/>
      <c r="C323" s="174"/>
      <c r="D323" s="175"/>
      <c r="E323" s="175"/>
      <c r="F323" s="175"/>
      <c r="G323" s="175"/>
      <c r="H323" s="175"/>
      <c r="I323" s="175"/>
      <c r="J323" s="175"/>
      <c r="K323" s="175"/>
      <c r="L323" s="175"/>
      <c r="M323" s="175"/>
      <c r="N323" s="175"/>
    </row>
    <row r="324" spans="2:16" s="170" customFormat="1" x14ac:dyDescent="0.25">
      <c r="B324" s="196"/>
      <c r="C324" s="197"/>
      <c r="D324" s="197"/>
      <c r="E324" s="197"/>
      <c r="F324" s="197"/>
      <c r="G324" s="197"/>
      <c r="H324" s="197"/>
      <c r="I324" s="197"/>
      <c r="J324" s="197"/>
      <c r="K324" s="197"/>
      <c r="L324" s="197"/>
      <c r="M324" s="197"/>
      <c r="N324" s="197"/>
      <c r="O324" s="197"/>
      <c r="P324" s="197"/>
    </row>
    <row r="325" spans="2:16" s="170" customFormat="1" x14ac:dyDescent="0.25">
      <c r="B325" s="198"/>
      <c r="C325" s="199"/>
      <c r="D325" s="199"/>
      <c r="E325" s="199"/>
      <c r="F325" s="199"/>
      <c r="G325" s="199"/>
      <c r="H325" s="199"/>
      <c r="I325" s="199"/>
      <c r="J325" s="199"/>
      <c r="K325" s="199"/>
      <c r="L325" s="199"/>
      <c r="M325" s="199"/>
      <c r="N325" s="199"/>
      <c r="O325" s="199"/>
      <c r="P325" s="199"/>
    </row>
    <row r="326" spans="2:16" s="170" customFormat="1" x14ac:dyDescent="0.25">
      <c r="B326" s="198"/>
      <c r="C326" s="199"/>
      <c r="D326" s="199"/>
      <c r="E326" s="199"/>
      <c r="F326" s="199"/>
      <c r="G326" s="199"/>
      <c r="H326" s="199"/>
      <c r="I326" s="199"/>
      <c r="J326" s="199"/>
      <c r="K326" s="199"/>
      <c r="L326" s="199"/>
      <c r="M326" s="199"/>
      <c r="N326" s="199"/>
      <c r="O326" s="199"/>
      <c r="P326" s="199"/>
    </row>
    <row r="327" spans="2:16" s="170" customFormat="1" x14ac:dyDescent="0.25">
      <c r="B327" s="198"/>
      <c r="C327" s="199"/>
      <c r="D327" s="199"/>
      <c r="E327" s="199"/>
      <c r="F327" s="199"/>
      <c r="G327" s="199"/>
      <c r="H327" s="199"/>
      <c r="I327" s="199"/>
      <c r="J327" s="199"/>
      <c r="K327" s="199"/>
      <c r="L327" s="199"/>
      <c r="M327" s="199"/>
      <c r="N327" s="199"/>
      <c r="O327" s="199"/>
      <c r="P327" s="199"/>
    </row>
    <row r="328" spans="2:16" s="170" customFormat="1" x14ac:dyDescent="0.25">
      <c r="B328" s="198"/>
      <c r="C328" s="199"/>
      <c r="D328" s="199"/>
      <c r="E328" s="199"/>
      <c r="F328" s="199"/>
      <c r="G328" s="199"/>
      <c r="H328" s="199"/>
      <c r="I328" s="199"/>
      <c r="J328" s="199"/>
      <c r="K328" s="199"/>
      <c r="L328" s="199"/>
      <c r="M328" s="199"/>
      <c r="N328" s="199"/>
      <c r="O328" s="199"/>
      <c r="P328" s="199"/>
    </row>
    <row r="329" spans="2:16" s="170" customFormat="1" x14ac:dyDescent="0.25">
      <c r="B329" s="198"/>
      <c r="C329" s="199"/>
      <c r="D329" s="199"/>
      <c r="E329" s="199"/>
      <c r="F329" s="199"/>
      <c r="G329" s="199"/>
      <c r="H329" s="199"/>
      <c r="I329" s="199"/>
      <c r="J329" s="199"/>
      <c r="K329" s="199"/>
      <c r="L329" s="199"/>
      <c r="M329" s="199"/>
      <c r="N329" s="199"/>
      <c r="O329" s="199"/>
      <c r="P329" s="199"/>
    </row>
    <row r="330" spans="2:16" s="170" customFormat="1" x14ac:dyDescent="0.25">
      <c r="B330" s="198"/>
      <c r="C330" s="199"/>
      <c r="D330" s="199"/>
      <c r="E330" s="199"/>
      <c r="F330" s="199"/>
      <c r="G330" s="199"/>
      <c r="H330" s="199"/>
      <c r="I330" s="199"/>
      <c r="J330" s="199"/>
      <c r="K330" s="199"/>
      <c r="L330" s="199"/>
      <c r="M330" s="199"/>
      <c r="N330" s="199"/>
      <c r="O330" s="199"/>
      <c r="P330" s="199"/>
    </row>
    <row r="331" spans="2:16" s="170" customFormat="1" x14ac:dyDescent="0.25">
      <c r="B331" s="198"/>
      <c r="C331" s="199"/>
      <c r="D331" s="199"/>
      <c r="E331" s="199"/>
      <c r="F331" s="199"/>
      <c r="G331" s="199"/>
      <c r="H331" s="199"/>
      <c r="I331" s="199"/>
      <c r="J331" s="199"/>
      <c r="K331" s="199"/>
      <c r="L331" s="199"/>
      <c r="M331" s="199"/>
      <c r="N331" s="199"/>
      <c r="O331" s="199"/>
      <c r="P331" s="199"/>
    </row>
    <row r="332" spans="2:16" s="170" customFormat="1" x14ac:dyDescent="0.25">
      <c r="B332" s="198"/>
      <c r="C332" s="199"/>
      <c r="D332" s="199"/>
      <c r="E332" s="199"/>
      <c r="F332" s="199"/>
      <c r="G332" s="199"/>
      <c r="H332" s="199"/>
      <c r="I332" s="199"/>
      <c r="J332" s="199"/>
      <c r="K332" s="199"/>
      <c r="L332" s="199"/>
      <c r="M332" s="199"/>
      <c r="N332" s="199"/>
      <c r="O332" s="199"/>
      <c r="P332" s="199"/>
    </row>
    <row r="333" spans="2:16" s="170" customFormat="1" x14ac:dyDescent="0.25">
      <c r="B333" s="198"/>
      <c r="C333" s="199"/>
      <c r="D333" s="199"/>
      <c r="E333" s="199"/>
      <c r="F333" s="199"/>
      <c r="G333" s="199"/>
      <c r="H333" s="199"/>
      <c r="I333" s="199"/>
      <c r="J333" s="199"/>
      <c r="K333" s="199"/>
      <c r="L333" s="199"/>
      <c r="M333" s="199"/>
      <c r="N333" s="199"/>
      <c r="O333" s="199"/>
      <c r="P333" s="199"/>
    </row>
    <row r="334" spans="2:16" s="170" customFormat="1" x14ac:dyDescent="0.25">
      <c r="B334" s="198"/>
      <c r="C334" s="199"/>
      <c r="D334" s="199"/>
      <c r="E334" s="199"/>
      <c r="F334" s="199"/>
      <c r="G334" s="199"/>
      <c r="H334" s="199"/>
      <c r="I334" s="199"/>
      <c r="J334" s="199"/>
      <c r="K334" s="199"/>
      <c r="L334" s="199"/>
      <c r="M334" s="199"/>
      <c r="N334" s="199"/>
      <c r="O334" s="199"/>
      <c r="P334" s="199"/>
    </row>
    <row r="335" spans="2:16" s="170" customFormat="1" x14ac:dyDescent="0.25">
      <c r="B335" s="198"/>
      <c r="C335" s="199"/>
      <c r="D335" s="199"/>
      <c r="E335" s="199"/>
      <c r="F335" s="199"/>
      <c r="G335" s="199"/>
      <c r="H335" s="199"/>
      <c r="I335" s="199"/>
      <c r="J335" s="199"/>
      <c r="K335" s="199"/>
      <c r="L335" s="199"/>
      <c r="M335" s="199"/>
      <c r="N335" s="199"/>
      <c r="O335" s="199"/>
      <c r="P335" s="199"/>
    </row>
    <row r="336" spans="2:16" s="170" customFormat="1" x14ac:dyDescent="0.25">
      <c r="B336" s="198"/>
      <c r="C336" s="199"/>
      <c r="D336" s="199"/>
      <c r="E336" s="199"/>
      <c r="F336" s="199"/>
      <c r="G336" s="199"/>
      <c r="H336" s="199"/>
      <c r="I336" s="199"/>
      <c r="J336" s="199"/>
      <c r="K336" s="199"/>
      <c r="L336" s="199"/>
      <c r="M336" s="199"/>
      <c r="N336" s="199"/>
      <c r="O336" s="199"/>
      <c r="P336" s="199"/>
    </row>
    <row r="337" spans="2:16" s="170" customFormat="1" x14ac:dyDescent="0.25">
      <c r="B337" s="198"/>
      <c r="C337" s="199"/>
      <c r="D337" s="199"/>
      <c r="E337" s="199"/>
      <c r="F337" s="199"/>
      <c r="G337" s="199"/>
      <c r="H337" s="199"/>
      <c r="I337" s="199"/>
      <c r="J337" s="199"/>
      <c r="K337" s="199"/>
      <c r="L337" s="199"/>
      <c r="M337" s="199"/>
      <c r="N337" s="199"/>
      <c r="O337" s="199"/>
      <c r="P337" s="199"/>
    </row>
    <row r="338" spans="2:16" s="170" customFormat="1" x14ac:dyDescent="0.25">
      <c r="B338" s="198"/>
      <c r="C338" s="199"/>
      <c r="D338" s="199"/>
      <c r="E338" s="199"/>
      <c r="F338" s="199"/>
      <c r="G338" s="199"/>
      <c r="H338" s="199"/>
      <c r="I338" s="199"/>
      <c r="J338" s="199"/>
      <c r="K338" s="199"/>
      <c r="L338" s="199"/>
      <c r="M338" s="199"/>
      <c r="N338" s="199"/>
      <c r="O338" s="199"/>
      <c r="P338" s="199"/>
    </row>
    <row r="339" spans="2:16" s="170" customFormat="1" x14ac:dyDescent="0.25">
      <c r="B339" s="198"/>
      <c r="C339" s="199"/>
      <c r="D339" s="199"/>
      <c r="E339" s="199"/>
      <c r="F339" s="199"/>
      <c r="G339" s="199"/>
      <c r="H339" s="199"/>
      <c r="I339" s="199"/>
      <c r="J339" s="199"/>
      <c r="K339" s="199"/>
      <c r="L339" s="199"/>
      <c r="M339" s="199"/>
      <c r="N339" s="199"/>
      <c r="O339" s="199"/>
      <c r="P339" s="199"/>
    </row>
    <row r="340" spans="2:16" s="170" customFormat="1" x14ac:dyDescent="0.25">
      <c r="B340" s="198"/>
      <c r="C340" s="199"/>
      <c r="D340" s="199"/>
      <c r="E340" s="199"/>
      <c r="F340" s="199"/>
      <c r="G340" s="199"/>
      <c r="H340" s="199"/>
      <c r="I340" s="199"/>
      <c r="J340" s="199"/>
      <c r="K340" s="199"/>
      <c r="L340" s="199"/>
      <c r="M340" s="199"/>
      <c r="N340" s="199"/>
      <c r="O340" s="199"/>
      <c r="P340" s="199"/>
    </row>
    <row r="341" spans="2:16" s="170" customFormat="1" x14ac:dyDescent="0.25">
      <c r="B341" s="198"/>
      <c r="C341" s="199"/>
      <c r="D341" s="199"/>
      <c r="E341" s="199"/>
      <c r="F341" s="199"/>
      <c r="G341" s="199"/>
      <c r="H341" s="199"/>
      <c r="I341" s="199"/>
      <c r="J341" s="199"/>
      <c r="K341" s="199"/>
      <c r="L341" s="199"/>
      <c r="M341" s="199"/>
      <c r="N341" s="199"/>
      <c r="O341" s="199"/>
      <c r="P341" s="199"/>
    </row>
    <row r="342" spans="2:16" s="170" customFormat="1" x14ac:dyDescent="0.25">
      <c r="B342" s="198"/>
      <c r="C342" s="199"/>
      <c r="D342" s="199"/>
      <c r="E342" s="199"/>
      <c r="F342" s="199"/>
      <c r="G342" s="199"/>
      <c r="H342" s="199"/>
      <c r="I342" s="199"/>
      <c r="J342" s="199"/>
      <c r="K342" s="199"/>
      <c r="L342" s="199"/>
      <c r="M342" s="199"/>
      <c r="N342" s="199"/>
      <c r="O342" s="199"/>
      <c r="P342" s="199"/>
    </row>
    <row r="343" spans="2:16" s="170" customFormat="1" x14ac:dyDescent="0.25">
      <c r="B343" s="198"/>
      <c r="C343" s="199"/>
      <c r="D343" s="199"/>
      <c r="E343" s="199"/>
      <c r="F343" s="199"/>
      <c r="G343" s="199"/>
      <c r="H343" s="199"/>
      <c r="I343" s="199"/>
      <c r="J343" s="199"/>
      <c r="K343" s="199"/>
      <c r="L343" s="199"/>
      <c r="M343" s="199"/>
      <c r="N343" s="199"/>
      <c r="O343" s="199"/>
      <c r="P343" s="199"/>
    </row>
    <row r="344" spans="2:16" s="170" customFormat="1" x14ac:dyDescent="0.25">
      <c r="B344" s="198"/>
      <c r="C344" s="199"/>
      <c r="D344" s="199"/>
      <c r="E344" s="199"/>
      <c r="F344" s="199"/>
      <c r="G344" s="199"/>
      <c r="H344" s="199"/>
      <c r="I344" s="199"/>
      <c r="J344" s="199"/>
      <c r="K344" s="199"/>
      <c r="L344" s="199"/>
      <c r="M344" s="199"/>
      <c r="N344" s="199"/>
      <c r="O344" s="199"/>
      <c r="P344" s="199"/>
    </row>
    <row r="345" spans="2:16" s="170" customFormat="1" x14ac:dyDescent="0.25">
      <c r="B345" s="198"/>
      <c r="C345" s="199"/>
      <c r="D345" s="199"/>
      <c r="E345" s="199"/>
      <c r="F345" s="199"/>
      <c r="G345" s="199"/>
      <c r="H345" s="199"/>
      <c r="I345" s="199"/>
      <c r="J345" s="199"/>
      <c r="K345" s="199"/>
      <c r="L345" s="199"/>
      <c r="M345" s="199"/>
      <c r="N345" s="199"/>
      <c r="O345" s="199"/>
      <c r="P345" s="199"/>
    </row>
    <row r="346" spans="2:16" s="170" customFormat="1" x14ac:dyDescent="0.25">
      <c r="B346" s="198"/>
      <c r="C346" s="199"/>
      <c r="D346" s="199"/>
      <c r="E346" s="199"/>
      <c r="F346" s="199"/>
      <c r="G346" s="199"/>
      <c r="H346" s="199"/>
      <c r="I346" s="199"/>
      <c r="J346" s="199"/>
      <c r="K346" s="199"/>
      <c r="L346" s="199"/>
      <c r="M346" s="199"/>
      <c r="N346" s="199"/>
      <c r="O346" s="199"/>
      <c r="P346" s="199"/>
    </row>
    <row r="347" spans="2:16" s="170" customFormat="1" ht="13.15" customHeight="1" x14ac:dyDescent="0.25">
      <c r="B347" s="200"/>
      <c r="C347" s="201"/>
      <c r="D347" s="201"/>
      <c r="E347" s="201"/>
      <c r="F347" s="201"/>
      <c r="G347" s="201"/>
      <c r="H347" s="201"/>
      <c r="I347" s="201"/>
      <c r="J347" s="201"/>
      <c r="K347" s="201"/>
      <c r="L347" s="201"/>
      <c r="M347" s="201"/>
      <c r="N347" s="201"/>
      <c r="O347" s="201"/>
      <c r="P347" s="201"/>
    </row>
    <row r="348" spans="2:16" x14ac:dyDescent="0.25">
      <c r="B348" s="7"/>
      <c r="C348" s="7"/>
      <c r="D348" s="4"/>
      <c r="E348" s="4"/>
      <c r="F348" s="4"/>
      <c r="G348" s="4"/>
      <c r="H348" s="4"/>
      <c r="I348" s="4"/>
      <c r="J348" s="4"/>
      <c r="K348" s="4"/>
      <c r="L348" s="4"/>
      <c r="M348" s="4"/>
      <c r="N348" s="4"/>
    </row>
    <row r="349" spans="2:16" x14ac:dyDescent="0.25">
      <c r="B349" s="7"/>
      <c r="C349" s="7"/>
      <c r="D349" s="4"/>
      <c r="E349" s="4"/>
      <c r="F349" s="4"/>
      <c r="G349" s="4"/>
      <c r="H349" s="4"/>
      <c r="I349" s="4"/>
      <c r="J349" s="4"/>
      <c r="K349" s="4"/>
      <c r="L349" s="4"/>
      <c r="M349" s="4"/>
      <c r="N349" s="4"/>
    </row>
    <row r="350" spans="2:16" x14ac:dyDescent="0.25">
      <c r="B350" s="5"/>
      <c r="C350" s="5"/>
      <c r="D350" s="6"/>
      <c r="E350" s="6"/>
      <c r="F350" s="6"/>
      <c r="G350" s="6"/>
      <c r="H350" s="6"/>
      <c r="I350" s="6"/>
      <c r="J350" s="6"/>
      <c r="K350" s="6"/>
      <c r="L350" s="6"/>
      <c r="M350" s="6"/>
      <c r="N350" s="6"/>
    </row>
    <row r="351" spans="2:16" ht="14.45" customHeight="1" x14ac:dyDescent="0.25">
      <c r="B351" s="193" t="s">
        <v>10</v>
      </c>
      <c r="C351" s="193"/>
      <c r="D351" s="193"/>
      <c r="E351" s="193"/>
      <c r="F351" s="193"/>
      <c r="G351" s="193"/>
      <c r="H351" s="193"/>
      <c r="I351" s="193"/>
      <c r="J351" s="193"/>
      <c r="K351" s="193"/>
      <c r="L351" s="193"/>
      <c r="M351" s="193"/>
      <c r="N351" s="11"/>
    </row>
    <row r="352" spans="2:16" x14ac:dyDescent="0.25">
      <c r="B352" s="11"/>
      <c r="C352" s="11"/>
      <c r="D352" s="11"/>
      <c r="E352" s="11"/>
      <c r="F352" s="11"/>
      <c r="G352" s="11"/>
      <c r="H352" s="11"/>
      <c r="I352" s="11"/>
      <c r="J352" s="11"/>
      <c r="K352" s="11"/>
      <c r="L352" s="11"/>
      <c r="M352" s="11"/>
      <c r="N352" s="11"/>
    </row>
    <row r="353" spans="2:16" ht="14.45" customHeight="1" x14ac:dyDescent="0.25">
      <c r="B353" s="193" t="s">
        <v>286</v>
      </c>
      <c r="C353" s="193"/>
      <c r="D353" s="193"/>
      <c r="E353" s="193"/>
      <c r="F353" s="193"/>
      <c r="G353" s="193"/>
      <c r="H353" s="193"/>
      <c r="I353" s="193"/>
      <c r="J353" s="193"/>
      <c r="K353" s="193"/>
      <c r="L353" s="193"/>
      <c r="M353" s="193"/>
      <c r="N353" s="11"/>
    </row>
    <row r="354" spans="2:16" x14ac:dyDescent="0.25">
      <c r="B354" s="1"/>
      <c r="C354" s="1"/>
      <c r="D354" s="8"/>
      <c r="E354" s="8"/>
      <c r="F354" s="8"/>
      <c r="G354" s="8"/>
      <c r="H354" s="8"/>
      <c r="I354" s="8"/>
      <c r="J354" s="8"/>
      <c r="K354" s="8"/>
      <c r="L354" s="8"/>
      <c r="M354" s="8"/>
      <c r="N354" s="8"/>
    </row>
    <row r="355" spans="2:16" x14ac:dyDescent="0.25">
      <c r="B355" s="4" t="s">
        <v>238</v>
      </c>
      <c r="C355" s="7"/>
      <c r="E355" s="4"/>
      <c r="F355" s="4"/>
      <c r="G355" s="4"/>
      <c r="H355" s="4"/>
      <c r="I355" s="4"/>
      <c r="J355" s="4"/>
      <c r="K355" s="4"/>
      <c r="L355" s="4"/>
      <c r="M355" s="4"/>
      <c r="N355" s="4"/>
    </row>
    <row r="356" spans="2:16" x14ac:dyDescent="0.25">
      <c r="B356" s="7"/>
      <c r="C356" s="7"/>
      <c r="D356" s="4"/>
      <c r="E356" s="4"/>
      <c r="F356" s="4"/>
      <c r="G356" s="4"/>
      <c r="H356" s="4"/>
      <c r="I356" s="4"/>
      <c r="J356" s="4"/>
      <c r="K356" s="4"/>
      <c r="L356" s="4"/>
      <c r="M356" s="4"/>
      <c r="N356" s="4"/>
    </row>
    <row r="357" spans="2:16" x14ac:dyDescent="0.25">
      <c r="B357" s="196"/>
      <c r="C357" s="197"/>
      <c r="D357" s="197"/>
      <c r="E357" s="197"/>
      <c r="F357" s="197"/>
      <c r="G357" s="197"/>
      <c r="H357" s="197"/>
      <c r="I357" s="197"/>
      <c r="J357" s="197"/>
      <c r="K357" s="197"/>
      <c r="L357" s="197"/>
      <c r="M357" s="197"/>
      <c r="N357" s="197"/>
      <c r="O357" s="197"/>
      <c r="P357" s="197"/>
    </row>
    <row r="358" spans="2:16" x14ac:dyDescent="0.25">
      <c r="B358" s="198"/>
      <c r="C358" s="199"/>
      <c r="D358" s="199"/>
      <c r="E358" s="199"/>
      <c r="F358" s="199"/>
      <c r="G358" s="199"/>
      <c r="H358" s="199"/>
      <c r="I358" s="199"/>
      <c r="J358" s="199"/>
      <c r="K358" s="199"/>
      <c r="L358" s="199"/>
      <c r="M358" s="199"/>
      <c r="N358" s="199"/>
      <c r="O358" s="199"/>
      <c r="P358" s="199"/>
    </row>
    <row r="359" spans="2:16" x14ac:dyDescent="0.25">
      <c r="B359" s="198"/>
      <c r="C359" s="199"/>
      <c r="D359" s="199"/>
      <c r="E359" s="199"/>
      <c r="F359" s="199"/>
      <c r="G359" s="199"/>
      <c r="H359" s="199"/>
      <c r="I359" s="199"/>
      <c r="J359" s="199"/>
      <c r="K359" s="199"/>
      <c r="L359" s="199"/>
      <c r="M359" s="199"/>
      <c r="N359" s="199"/>
      <c r="O359" s="199"/>
      <c r="P359" s="199"/>
    </row>
    <row r="360" spans="2:16" x14ac:dyDescent="0.25">
      <c r="B360" s="198"/>
      <c r="C360" s="199"/>
      <c r="D360" s="199"/>
      <c r="E360" s="199"/>
      <c r="F360" s="199"/>
      <c r="G360" s="199"/>
      <c r="H360" s="199"/>
      <c r="I360" s="199"/>
      <c r="J360" s="199"/>
      <c r="K360" s="199"/>
      <c r="L360" s="199"/>
      <c r="M360" s="199"/>
      <c r="N360" s="199"/>
      <c r="O360" s="199"/>
      <c r="P360" s="199"/>
    </row>
    <row r="361" spans="2:16" x14ac:dyDescent="0.25">
      <c r="B361" s="198"/>
      <c r="C361" s="199"/>
      <c r="D361" s="199"/>
      <c r="E361" s="199"/>
      <c r="F361" s="199"/>
      <c r="G361" s="199"/>
      <c r="H361" s="199"/>
      <c r="I361" s="199"/>
      <c r="J361" s="199"/>
      <c r="K361" s="199"/>
      <c r="L361" s="199"/>
      <c r="M361" s="199"/>
      <c r="N361" s="199"/>
      <c r="O361" s="199"/>
      <c r="P361" s="199"/>
    </row>
    <row r="362" spans="2:16" x14ac:dyDescent="0.25">
      <c r="B362" s="198"/>
      <c r="C362" s="199"/>
      <c r="D362" s="199"/>
      <c r="E362" s="199"/>
      <c r="F362" s="199"/>
      <c r="G362" s="199"/>
      <c r="H362" s="199"/>
      <c r="I362" s="199"/>
      <c r="J362" s="199"/>
      <c r="K362" s="199"/>
      <c r="L362" s="199"/>
      <c r="M362" s="199"/>
      <c r="N362" s="199"/>
      <c r="O362" s="199"/>
      <c r="P362" s="199"/>
    </row>
    <row r="363" spans="2:16" x14ac:dyDescent="0.25">
      <c r="B363" s="198"/>
      <c r="C363" s="199"/>
      <c r="D363" s="199"/>
      <c r="E363" s="199"/>
      <c r="F363" s="199"/>
      <c r="G363" s="199"/>
      <c r="H363" s="199"/>
      <c r="I363" s="199"/>
      <c r="J363" s="199"/>
      <c r="K363" s="199"/>
      <c r="L363" s="199"/>
      <c r="M363" s="199"/>
      <c r="N363" s="199"/>
      <c r="O363" s="199"/>
      <c r="P363" s="199"/>
    </row>
    <row r="364" spans="2:16" x14ac:dyDescent="0.25">
      <c r="B364" s="198"/>
      <c r="C364" s="199"/>
      <c r="D364" s="199"/>
      <c r="E364" s="199"/>
      <c r="F364" s="199"/>
      <c r="G364" s="199"/>
      <c r="H364" s="199"/>
      <c r="I364" s="199"/>
      <c r="J364" s="199"/>
      <c r="K364" s="199"/>
      <c r="L364" s="199"/>
      <c r="M364" s="199"/>
      <c r="N364" s="199"/>
      <c r="O364" s="199"/>
      <c r="P364" s="199"/>
    </row>
    <row r="365" spans="2:16" x14ac:dyDescent="0.25">
      <c r="B365" s="198"/>
      <c r="C365" s="199"/>
      <c r="D365" s="199"/>
      <c r="E365" s="199"/>
      <c r="F365" s="199"/>
      <c r="G365" s="199"/>
      <c r="H365" s="199"/>
      <c r="I365" s="199"/>
      <c r="J365" s="199"/>
      <c r="K365" s="199"/>
      <c r="L365" s="199"/>
      <c r="M365" s="199"/>
      <c r="N365" s="199"/>
      <c r="O365" s="199"/>
      <c r="P365" s="199"/>
    </row>
    <row r="366" spans="2:16" x14ac:dyDescent="0.25">
      <c r="B366" s="198"/>
      <c r="C366" s="199"/>
      <c r="D366" s="199"/>
      <c r="E366" s="199"/>
      <c r="F366" s="199"/>
      <c r="G366" s="199"/>
      <c r="H366" s="199"/>
      <c r="I366" s="199"/>
      <c r="J366" s="199"/>
      <c r="K366" s="199"/>
      <c r="L366" s="199"/>
      <c r="M366" s="199"/>
      <c r="N366" s="199"/>
      <c r="O366" s="199"/>
      <c r="P366" s="199"/>
    </row>
    <row r="367" spans="2:16" x14ac:dyDescent="0.25">
      <c r="B367" s="198"/>
      <c r="C367" s="199"/>
      <c r="D367" s="199"/>
      <c r="E367" s="199"/>
      <c r="F367" s="199"/>
      <c r="G367" s="199"/>
      <c r="H367" s="199"/>
      <c r="I367" s="199"/>
      <c r="J367" s="199"/>
      <c r="K367" s="199"/>
      <c r="L367" s="199"/>
      <c r="M367" s="199"/>
      <c r="N367" s="199"/>
      <c r="O367" s="199"/>
      <c r="P367" s="199"/>
    </row>
    <row r="368" spans="2:16" x14ac:dyDescent="0.25">
      <c r="B368" s="198"/>
      <c r="C368" s="199"/>
      <c r="D368" s="199"/>
      <c r="E368" s="199"/>
      <c r="F368" s="199"/>
      <c r="G368" s="199"/>
      <c r="H368" s="199"/>
      <c r="I368" s="199"/>
      <c r="J368" s="199"/>
      <c r="K368" s="199"/>
      <c r="L368" s="199"/>
      <c r="M368" s="199"/>
      <c r="N368" s="199"/>
      <c r="O368" s="199"/>
      <c r="P368" s="199"/>
    </row>
    <row r="369" spans="2:27" x14ac:dyDescent="0.25">
      <c r="B369" s="198"/>
      <c r="C369" s="199"/>
      <c r="D369" s="199"/>
      <c r="E369" s="199"/>
      <c r="F369" s="199"/>
      <c r="G369" s="199"/>
      <c r="H369" s="199"/>
      <c r="I369" s="199"/>
      <c r="J369" s="199"/>
      <c r="K369" s="199"/>
      <c r="L369" s="199"/>
      <c r="M369" s="199"/>
      <c r="N369" s="199"/>
      <c r="O369" s="199"/>
      <c r="P369" s="199"/>
    </row>
    <row r="370" spans="2:27" x14ac:dyDescent="0.25">
      <c r="B370" s="198"/>
      <c r="C370" s="199"/>
      <c r="D370" s="199"/>
      <c r="E370" s="199"/>
      <c r="F370" s="199"/>
      <c r="G370" s="199"/>
      <c r="H370" s="199"/>
      <c r="I370" s="199"/>
      <c r="J370" s="199"/>
      <c r="K370" s="199"/>
      <c r="L370" s="199"/>
      <c r="M370" s="199"/>
      <c r="N370" s="199"/>
      <c r="O370" s="199"/>
      <c r="P370" s="199"/>
    </row>
    <row r="371" spans="2:27" x14ac:dyDescent="0.25">
      <c r="B371" s="198"/>
      <c r="C371" s="199"/>
      <c r="D371" s="199"/>
      <c r="E371" s="199"/>
      <c r="F371" s="199"/>
      <c r="G371" s="199"/>
      <c r="H371" s="199"/>
      <c r="I371" s="199"/>
      <c r="J371" s="199"/>
      <c r="K371" s="199"/>
      <c r="L371" s="199"/>
      <c r="M371" s="199"/>
      <c r="N371" s="199"/>
      <c r="O371" s="199"/>
      <c r="P371" s="199"/>
    </row>
    <row r="372" spans="2:27" x14ac:dyDescent="0.25">
      <c r="B372" s="198"/>
      <c r="C372" s="199"/>
      <c r="D372" s="199"/>
      <c r="E372" s="199"/>
      <c r="F372" s="199"/>
      <c r="G372" s="199"/>
      <c r="H372" s="199"/>
      <c r="I372" s="199"/>
      <c r="J372" s="199"/>
      <c r="K372" s="199"/>
      <c r="L372" s="199"/>
      <c r="M372" s="199"/>
      <c r="N372" s="199"/>
      <c r="O372" s="199"/>
      <c r="P372" s="199"/>
    </row>
    <row r="373" spans="2:27" x14ac:dyDescent="0.25">
      <c r="B373" s="198"/>
      <c r="C373" s="199"/>
      <c r="D373" s="199"/>
      <c r="E373" s="199"/>
      <c r="F373" s="199"/>
      <c r="G373" s="199"/>
      <c r="H373" s="199"/>
      <c r="I373" s="199"/>
      <c r="J373" s="199"/>
      <c r="K373" s="199"/>
      <c r="L373" s="199"/>
      <c r="M373" s="199"/>
      <c r="N373" s="199"/>
      <c r="O373" s="199"/>
      <c r="P373" s="199"/>
    </row>
    <row r="374" spans="2:27" x14ac:dyDescent="0.25">
      <c r="B374" s="198"/>
      <c r="C374" s="199"/>
      <c r="D374" s="199"/>
      <c r="E374" s="199"/>
      <c r="F374" s="199"/>
      <c r="G374" s="199"/>
      <c r="H374" s="199"/>
      <c r="I374" s="199"/>
      <c r="J374" s="199"/>
      <c r="K374" s="199"/>
      <c r="L374" s="199"/>
      <c r="M374" s="199"/>
      <c r="N374" s="199"/>
      <c r="O374" s="199"/>
      <c r="P374" s="199"/>
    </row>
    <row r="375" spans="2:27" x14ac:dyDescent="0.25">
      <c r="B375" s="198"/>
      <c r="C375" s="199"/>
      <c r="D375" s="199"/>
      <c r="E375" s="199"/>
      <c r="F375" s="199"/>
      <c r="G375" s="199"/>
      <c r="H375" s="199"/>
      <c r="I375" s="199"/>
      <c r="J375" s="199"/>
      <c r="K375" s="199"/>
      <c r="L375" s="199"/>
      <c r="M375" s="199"/>
      <c r="N375" s="199"/>
      <c r="O375" s="199"/>
      <c r="P375" s="199"/>
    </row>
    <row r="376" spans="2:27" x14ac:dyDescent="0.25">
      <c r="B376" s="198"/>
      <c r="C376" s="199"/>
      <c r="D376" s="199"/>
      <c r="E376" s="199"/>
      <c r="F376" s="199"/>
      <c r="G376" s="199"/>
      <c r="H376" s="199"/>
      <c r="I376" s="199"/>
      <c r="J376" s="199"/>
      <c r="K376" s="199"/>
      <c r="L376" s="199"/>
      <c r="M376" s="199"/>
      <c r="N376" s="199"/>
      <c r="O376" s="199"/>
      <c r="P376" s="199"/>
    </row>
    <row r="377" spans="2:27" x14ac:dyDescent="0.25">
      <c r="B377" s="198"/>
      <c r="C377" s="199"/>
      <c r="D377" s="199"/>
      <c r="E377" s="199"/>
      <c r="F377" s="199"/>
      <c r="G377" s="199"/>
      <c r="H377" s="199"/>
      <c r="I377" s="199"/>
      <c r="J377" s="199"/>
      <c r="K377" s="199"/>
      <c r="L377" s="199"/>
      <c r="M377" s="199"/>
      <c r="N377" s="199"/>
      <c r="O377" s="199"/>
      <c r="P377" s="199"/>
    </row>
    <row r="378" spans="2:27" x14ac:dyDescent="0.25">
      <c r="B378" s="198"/>
      <c r="C378" s="199"/>
      <c r="D378" s="199"/>
      <c r="E378" s="199"/>
      <c r="F378" s="199"/>
      <c r="G378" s="199"/>
      <c r="H378" s="199"/>
      <c r="I378" s="199"/>
      <c r="J378" s="199"/>
      <c r="K378" s="199"/>
      <c r="L378" s="199"/>
      <c r="M378" s="199"/>
      <c r="N378" s="199"/>
      <c r="O378" s="199"/>
      <c r="P378" s="199"/>
    </row>
    <row r="379" spans="2:27" x14ac:dyDescent="0.25">
      <c r="B379" s="198"/>
      <c r="C379" s="199"/>
      <c r="D379" s="199"/>
      <c r="E379" s="199"/>
      <c r="F379" s="199"/>
      <c r="G379" s="199"/>
      <c r="H379" s="199"/>
      <c r="I379" s="199"/>
      <c r="J379" s="199"/>
      <c r="K379" s="199"/>
      <c r="L379" s="199"/>
      <c r="M379" s="199"/>
      <c r="N379" s="199"/>
      <c r="O379" s="199"/>
      <c r="P379" s="199"/>
    </row>
    <row r="380" spans="2:27" ht="13.15" customHeight="1" x14ac:dyDescent="0.25">
      <c r="B380" s="200"/>
      <c r="C380" s="201"/>
      <c r="D380" s="201"/>
      <c r="E380" s="201"/>
      <c r="F380" s="201"/>
      <c r="G380" s="201"/>
      <c r="H380" s="201"/>
      <c r="I380" s="201"/>
      <c r="J380" s="201"/>
      <c r="K380" s="201"/>
      <c r="L380" s="201"/>
      <c r="M380" s="201"/>
      <c r="N380" s="201"/>
      <c r="O380" s="201"/>
      <c r="P380" s="201"/>
    </row>
    <row r="381" spans="2:27" ht="15.75" thickBot="1" x14ac:dyDescent="0.3"/>
    <row r="382" spans="2:27" ht="15.75" thickTop="1" x14ac:dyDescent="0.25">
      <c r="W382" s="155"/>
      <c r="X382" s="105" t="s">
        <v>204</v>
      </c>
      <c r="Y382" s="106" t="s">
        <v>222</v>
      </c>
      <c r="Z382" s="106" t="s">
        <v>222</v>
      </c>
    </row>
    <row r="383" spans="2:27" ht="51" x14ac:dyDescent="0.25">
      <c r="U383" s="154" t="s">
        <v>219</v>
      </c>
      <c r="W383" s="247" t="s">
        <v>203</v>
      </c>
      <c r="X383" s="107" t="s">
        <v>223</v>
      </c>
      <c r="Y383" s="250" t="s">
        <v>224</v>
      </c>
      <c r="Z383" s="136" t="s">
        <v>239</v>
      </c>
      <c r="AA383" s="15" t="s">
        <v>203</v>
      </c>
    </row>
    <row r="384" spans="2:27" ht="89.25" x14ac:dyDescent="0.25">
      <c r="U384" s="154" t="s">
        <v>220</v>
      </c>
      <c r="W384" s="248"/>
      <c r="X384" s="108" t="s">
        <v>225</v>
      </c>
      <c r="Y384" s="251"/>
      <c r="Z384" s="135" t="s">
        <v>240</v>
      </c>
    </row>
    <row r="385" spans="23:27" ht="102" x14ac:dyDescent="0.25">
      <c r="W385" s="248"/>
      <c r="X385" s="109" t="s">
        <v>226</v>
      </c>
      <c r="Y385" s="251"/>
      <c r="Z385" s="134" t="s">
        <v>241</v>
      </c>
    </row>
    <row r="386" spans="23:27" ht="45" x14ac:dyDescent="0.25">
      <c r="W386" s="248"/>
      <c r="X386" s="109" t="s">
        <v>205</v>
      </c>
      <c r="Y386" s="251"/>
      <c r="Z386" s="134" t="s">
        <v>242</v>
      </c>
    </row>
    <row r="387" spans="23:27" ht="30" x14ac:dyDescent="0.25">
      <c r="W387" s="248"/>
      <c r="X387" s="109"/>
      <c r="Y387" s="251"/>
      <c r="Z387" s="134" t="s">
        <v>243</v>
      </c>
    </row>
    <row r="388" spans="23:27" ht="75" x14ac:dyDescent="0.25">
      <c r="W388" s="249"/>
      <c r="X388" s="109"/>
      <c r="Y388" s="252"/>
      <c r="Z388" s="134" t="s">
        <v>244</v>
      </c>
    </row>
    <row r="389" spans="23:27" ht="45" x14ac:dyDescent="0.25">
      <c r="W389" s="247" t="s">
        <v>207</v>
      </c>
      <c r="X389" s="110" t="s">
        <v>300</v>
      </c>
      <c r="Y389" s="250" t="s">
        <v>227</v>
      </c>
      <c r="Z389" s="134" t="s">
        <v>245</v>
      </c>
    </row>
    <row r="390" spans="23:27" ht="102" x14ac:dyDescent="0.25">
      <c r="W390" s="248"/>
      <c r="X390" s="182" t="s">
        <v>228</v>
      </c>
      <c r="Y390" s="251"/>
      <c r="Z390" s="134" t="s">
        <v>246</v>
      </c>
    </row>
    <row r="391" spans="23:27" ht="114.75" x14ac:dyDescent="0.25">
      <c r="W391" s="248"/>
      <c r="X391" s="182" t="s">
        <v>301</v>
      </c>
      <c r="Y391" s="251"/>
      <c r="Z391" s="134" t="s">
        <v>247</v>
      </c>
    </row>
    <row r="392" spans="23:27" ht="45" x14ac:dyDescent="0.25">
      <c r="W392" s="248"/>
      <c r="X392" s="111"/>
      <c r="Y392" s="251"/>
      <c r="Z392" s="134" t="s">
        <v>248</v>
      </c>
    </row>
    <row r="393" spans="23:27" ht="30" x14ac:dyDescent="0.25">
      <c r="W393" s="249"/>
      <c r="X393" s="111"/>
      <c r="Y393" s="252"/>
      <c r="Z393" s="133" t="s">
        <v>249</v>
      </c>
    </row>
    <row r="394" spans="23:27" ht="102" x14ac:dyDescent="0.25">
      <c r="W394" s="247" t="s">
        <v>209</v>
      </c>
      <c r="X394" s="180" t="s">
        <v>292</v>
      </c>
      <c r="Y394" s="250" t="s">
        <v>229</v>
      </c>
      <c r="Z394" s="132" t="s">
        <v>250</v>
      </c>
      <c r="AA394" s="15" t="s">
        <v>207</v>
      </c>
    </row>
    <row r="395" spans="23:27" ht="89.25" x14ac:dyDescent="0.25">
      <c r="W395" s="248"/>
      <c r="X395" s="179" t="s">
        <v>293</v>
      </c>
      <c r="Y395" s="251"/>
      <c r="Z395" s="134" t="s">
        <v>251</v>
      </c>
    </row>
    <row r="396" spans="23:27" ht="30" x14ac:dyDescent="0.25">
      <c r="W396" s="248"/>
      <c r="X396" s="108" t="s">
        <v>208</v>
      </c>
      <c r="Y396" s="251"/>
      <c r="Z396" s="134" t="s">
        <v>254</v>
      </c>
    </row>
    <row r="397" spans="23:27" x14ac:dyDescent="0.25">
      <c r="W397" s="248"/>
      <c r="X397" s="108"/>
      <c r="Y397" s="251"/>
      <c r="Z397" s="134" t="s">
        <v>255</v>
      </c>
    </row>
    <row r="398" spans="23:27" ht="105" x14ac:dyDescent="0.25">
      <c r="W398" s="248"/>
      <c r="X398" s="108"/>
      <c r="Y398" s="251"/>
      <c r="Z398" s="134" t="s">
        <v>256</v>
      </c>
    </row>
    <row r="399" spans="23:27" x14ac:dyDescent="0.25">
      <c r="W399" s="249"/>
      <c r="X399" s="108"/>
      <c r="Y399" s="252"/>
      <c r="Z399" s="134"/>
    </row>
    <row r="400" spans="23:27" ht="63.75" x14ac:dyDescent="0.25">
      <c r="W400" s="247" t="s">
        <v>210</v>
      </c>
      <c r="X400" s="112" t="s">
        <v>211</v>
      </c>
      <c r="Y400" s="250" t="s">
        <v>230</v>
      </c>
      <c r="Z400" s="134" t="s">
        <v>252</v>
      </c>
    </row>
    <row r="401" spans="23:27" ht="102" x14ac:dyDescent="0.25">
      <c r="W401" s="248"/>
      <c r="X401" s="179" t="s">
        <v>290</v>
      </c>
      <c r="Y401" s="256"/>
      <c r="Z401" s="134" t="s">
        <v>253</v>
      </c>
    </row>
    <row r="402" spans="23:27" ht="114.75" x14ac:dyDescent="0.25">
      <c r="W402" s="248"/>
      <c r="X402" s="108" t="s">
        <v>212</v>
      </c>
      <c r="Y402" s="256"/>
      <c r="Z402" s="134" t="s">
        <v>254</v>
      </c>
    </row>
    <row r="403" spans="23:27" ht="89.25" x14ac:dyDescent="0.25">
      <c r="W403" s="247" t="s">
        <v>213</v>
      </c>
      <c r="X403" s="181" t="s">
        <v>232</v>
      </c>
      <c r="Y403" s="250" t="s">
        <v>231</v>
      </c>
      <c r="Z403" s="134" t="s">
        <v>255</v>
      </c>
    </row>
    <row r="404" spans="23:27" ht="105" x14ac:dyDescent="0.25">
      <c r="W404" s="248"/>
      <c r="X404" s="114" t="s">
        <v>296</v>
      </c>
      <c r="Y404" s="251"/>
      <c r="Z404" s="133" t="s">
        <v>256</v>
      </c>
    </row>
    <row r="405" spans="23:27" ht="30" x14ac:dyDescent="0.25">
      <c r="W405" s="248"/>
      <c r="X405" s="114"/>
      <c r="Y405" s="257"/>
      <c r="Z405" s="132" t="s">
        <v>294</v>
      </c>
      <c r="AA405" s="15" t="s">
        <v>215</v>
      </c>
    </row>
    <row r="406" spans="23:27" x14ac:dyDescent="0.25">
      <c r="W406" s="248"/>
      <c r="X406" s="113"/>
      <c r="Y406" s="257"/>
      <c r="Z406" s="134" t="s">
        <v>295</v>
      </c>
    </row>
    <row r="407" spans="23:27" ht="76.5" x14ac:dyDescent="0.25">
      <c r="W407" s="247" t="s">
        <v>214</v>
      </c>
      <c r="X407" s="108" t="s">
        <v>302</v>
      </c>
      <c r="Y407" s="253" t="s">
        <v>233</v>
      </c>
      <c r="Z407" s="134" t="s">
        <v>244</v>
      </c>
    </row>
    <row r="408" spans="23:27" ht="89.25" x14ac:dyDescent="0.25">
      <c r="W408" s="248"/>
      <c r="X408" s="183" t="s">
        <v>303</v>
      </c>
      <c r="Y408" s="254"/>
      <c r="Z408" s="134" t="s">
        <v>259</v>
      </c>
    </row>
    <row r="409" spans="23:27" x14ac:dyDescent="0.25">
      <c r="W409" s="249"/>
      <c r="X409" s="115"/>
      <c r="Y409" s="255"/>
      <c r="Z409" s="134" t="s">
        <v>257</v>
      </c>
    </row>
    <row r="410" spans="23:27" ht="75" x14ac:dyDescent="0.25">
      <c r="Z410" s="134" t="s">
        <v>244</v>
      </c>
    </row>
    <row r="411" spans="23:27" ht="45" x14ac:dyDescent="0.25">
      <c r="Z411" s="134" t="s">
        <v>245</v>
      </c>
    </row>
    <row r="412" spans="23:27" ht="30" x14ac:dyDescent="0.25">
      <c r="Z412" s="134" t="s">
        <v>258</v>
      </c>
    </row>
    <row r="413" spans="23:27" x14ac:dyDescent="0.25">
      <c r="Z413" s="134" t="s">
        <v>259</v>
      </c>
    </row>
    <row r="414" spans="23:27" ht="105" x14ac:dyDescent="0.25">
      <c r="Z414" s="133" t="s">
        <v>256</v>
      </c>
    </row>
    <row r="415" spans="23:27" ht="30" x14ac:dyDescent="0.25">
      <c r="Z415" s="132" t="s">
        <v>260</v>
      </c>
      <c r="AA415" s="15" t="s">
        <v>265</v>
      </c>
    </row>
    <row r="416" spans="23:27" ht="30" x14ac:dyDescent="0.25">
      <c r="Z416" s="134" t="s">
        <v>261</v>
      </c>
    </row>
    <row r="417" spans="26:27" ht="45" x14ac:dyDescent="0.25">
      <c r="Z417" s="134" t="s">
        <v>291</v>
      </c>
    </row>
    <row r="418" spans="26:27" ht="30" x14ac:dyDescent="0.25">
      <c r="Z418" s="134" t="s">
        <v>262</v>
      </c>
    </row>
    <row r="419" spans="26:27" ht="75" x14ac:dyDescent="0.25">
      <c r="Z419" s="134" t="s">
        <v>244</v>
      </c>
    </row>
    <row r="420" spans="26:27" x14ac:dyDescent="0.25">
      <c r="Z420" s="134"/>
    </row>
    <row r="421" spans="26:27" x14ac:dyDescent="0.25">
      <c r="Z421" s="133"/>
    </row>
    <row r="422" spans="26:27" ht="45" x14ac:dyDescent="0.25">
      <c r="Z422" s="132" t="s">
        <v>263</v>
      </c>
      <c r="AA422" s="15" t="s">
        <v>266</v>
      </c>
    </row>
    <row r="423" spans="26:27" ht="45.75" customHeight="1" x14ac:dyDescent="0.25">
      <c r="Z423" s="134" t="s">
        <v>297</v>
      </c>
    </row>
    <row r="424" spans="26:27" ht="105" x14ac:dyDescent="0.25">
      <c r="Z424" s="134" t="s">
        <v>298</v>
      </c>
    </row>
    <row r="425" spans="26:27" ht="45" x14ac:dyDescent="0.25">
      <c r="Z425" s="134" t="s">
        <v>299</v>
      </c>
    </row>
    <row r="426" spans="26:27" x14ac:dyDescent="0.25">
      <c r="Z426" s="133"/>
    </row>
    <row r="427" spans="26:27" ht="60" x14ac:dyDescent="0.25">
      <c r="Z427" s="134" t="s">
        <v>264</v>
      </c>
      <c r="AA427" s="15" t="s">
        <v>267</v>
      </c>
    </row>
    <row r="428" spans="26:27" ht="75" x14ac:dyDescent="0.25">
      <c r="Z428" s="134" t="s">
        <v>244</v>
      </c>
    </row>
    <row r="429" spans="26:27" ht="45" x14ac:dyDescent="0.25">
      <c r="Z429" s="133" t="s">
        <v>245</v>
      </c>
    </row>
    <row r="430" spans="26:27" x14ac:dyDescent="0.25">
      <c r="Z430" s="134"/>
    </row>
    <row r="431" spans="26:27" x14ac:dyDescent="0.25">
      <c r="Z431" s="133"/>
    </row>
  </sheetData>
  <sheetProtection password="CDE2" sheet="1" objects="1" scenarios="1" autoFilter="0"/>
  <protectedRanges>
    <protectedRange sqref="C5:P5 C7:D7 J7:M7 B13:P44 B50:P113 B116:P145 J153 B357:P380 B159:P182 B190:P213 B219:P242 B247:P270 B287:P310 D316:I319 B324:P347 J155" name="Intervalo3"/>
    <protectedRange sqref="C7:D7 C5:P5 J7:M7 B13:P44 B50:P113 B116:P145 J153 D316:I319 B159:P182 B190:P213 B219:P242 B247:P270 B287:P310 B324:P347 B357:P380 J155" name="Intervalo1"/>
    <protectedRange sqref="C5:P5 C7:D7 J7:M7 B13:P44 B50:P113 B116:P145 J153 B357:P380 B159:P182 B190:P213 B219:P242 B247:P270 B287:P310 D316:I319 B324:P347 J155" name="Intervalo2"/>
  </protectedRanges>
  <mergeCells count="55">
    <mergeCell ref="Y383:Y388"/>
    <mergeCell ref="Y389:Y393"/>
    <mergeCell ref="Y407:Y409"/>
    <mergeCell ref="Y394:Y399"/>
    <mergeCell ref="Y400:Y402"/>
    <mergeCell ref="Y403:Y406"/>
    <mergeCell ref="W383:W388"/>
    <mergeCell ref="W389:W393"/>
    <mergeCell ref="W407:W409"/>
    <mergeCell ref="W394:W399"/>
    <mergeCell ref="W400:W402"/>
    <mergeCell ref="W403:W406"/>
    <mergeCell ref="B49:P49"/>
    <mergeCell ref="C5:P5"/>
    <mergeCell ref="B186:M186"/>
    <mergeCell ref="B159:P182"/>
    <mergeCell ref="B153:I153"/>
    <mergeCell ref="B47:P47"/>
    <mergeCell ref="B147:P147"/>
    <mergeCell ref="B115:P115"/>
    <mergeCell ref="B155:I155"/>
    <mergeCell ref="B357:P380"/>
    <mergeCell ref="B274:M274"/>
    <mergeCell ref="B272:M272"/>
    <mergeCell ref="B245:M245"/>
    <mergeCell ref="B2:G3"/>
    <mergeCell ref="H2:P3"/>
    <mergeCell ref="B11:P11"/>
    <mergeCell ref="B187:M187"/>
    <mergeCell ref="B50:P113"/>
    <mergeCell ref="B116:P145"/>
    <mergeCell ref="B13:P44"/>
    <mergeCell ref="H7:I7"/>
    <mergeCell ref="J7:M7"/>
    <mergeCell ref="C188:M188"/>
    <mergeCell ref="C7:D7"/>
    <mergeCell ref="B12:P12"/>
    <mergeCell ref="B351:M351"/>
    <mergeCell ref="B353:M353"/>
    <mergeCell ref="B324:P347"/>
    <mergeCell ref="B317:C317"/>
    <mergeCell ref="B318:C318"/>
    <mergeCell ref="B319:C319"/>
    <mergeCell ref="B316:C316"/>
    <mergeCell ref="B149:M150"/>
    <mergeCell ref="B151:M151"/>
    <mergeCell ref="B156:I156"/>
    <mergeCell ref="B185:M185"/>
    <mergeCell ref="B216:M216"/>
    <mergeCell ref="B190:P213"/>
    <mergeCell ref="H279:K279"/>
    <mergeCell ref="B313:M313"/>
    <mergeCell ref="B219:P242"/>
    <mergeCell ref="B247:P270"/>
    <mergeCell ref="B287:P310"/>
  </mergeCells>
  <dataValidations count="15">
    <dataValidation type="textLength" operator="lessThan" allowBlank="1" showInputMessage="1" showErrorMessage="1" sqref="B13:P44 B116:P145">
      <formula1>3000</formula1>
    </dataValidation>
    <dataValidation type="textLength" operator="lessThan" allowBlank="1" showInputMessage="1" showErrorMessage="1" sqref="B50">
      <formula1>6000</formula1>
    </dataValidation>
    <dataValidation type="textLength" operator="lessThan" allowBlank="1" showInputMessage="1" showErrorMessage="1" sqref="B159:P182 B190:P213 B219:P242 B247:P270 B287:P310 B324:P347 B357:P380">
      <formula1>1500</formula1>
    </dataValidation>
    <dataValidation type="list" allowBlank="1" showInputMessage="1" showErrorMessage="1" sqref="C7:D7">
      <formula1>$U$4:$U$5</formula1>
    </dataValidation>
    <dataValidation type="list" allowBlank="1" showInputMessage="1" showErrorMessage="1" sqref="D316:H316">
      <formula1>$U$383:$U$384</formula1>
    </dataValidation>
    <dataValidation type="list" allowBlank="1" showInputMessage="1" showErrorMessage="1" sqref="D318">
      <formula1>$X$394:$X$396</formula1>
    </dataValidation>
    <dataValidation type="list" allowBlank="1" showInputMessage="1" showErrorMessage="1" sqref="E318">
      <formula1>$X$403:$X$404</formula1>
    </dataValidation>
    <dataValidation type="list" allowBlank="1" showInputMessage="1" showErrorMessage="1" sqref="F318">
      <formula1>$X$389:$X$391</formula1>
    </dataValidation>
    <dataValidation type="list" allowBlank="1" showInputMessage="1" showErrorMessage="1" sqref="H318">
      <formula1>$X$400:$X$402</formula1>
    </dataValidation>
    <dataValidation type="list" allowBlank="1" showInputMessage="1" showErrorMessage="1" sqref="D319">
      <formula1>$Z$405:$Z$408</formula1>
    </dataValidation>
    <dataValidation type="list" allowBlank="1" showInputMessage="1" showErrorMessage="1" sqref="E319">
      <formula1>$Z$422:$Z$425</formula1>
    </dataValidation>
    <dataValidation type="list" allowBlank="1" showInputMessage="1" showErrorMessage="1" sqref="F319">
      <formula1>$Z$394:$Z$398</formula1>
    </dataValidation>
    <dataValidation type="list" allowBlank="1" showInputMessage="1" showErrorMessage="1" sqref="G319">
      <formula1>$Z$427:$Z$429</formula1>
    </dataValidation>
    <dataValidation type="list" allowBlank="1" showInputMessage="1" showErrorMessage="1" sqref="H319">
      <formula1>$Z$415:$Z$419</formula1>
    </dataValidation>
    <dataValidation type="list" allowBlank="1" showInputMessage="1" showErrorMessage="1" sqref="G318">
      <formula1>$X$407:$X$408</formula1>
    </dataValidation>
  </dataValidations>
  <printOptions horizontalCentered="1"/>
  <pageMargins left="0.31496062992125984" right="0.31496062992125984" top="0.74803149606299213" bottom="0.35433070866141736" header="0.31496062992125984" footer="0.31496062992125984"/>
  <pageSetup paperSize="9" scale="49" fitToHeight="9"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G93"/>
  <sheetViews>
    <sheetView view="pageBreakPreview" zoomScale="85" zoomScaleNormal="100" zoomScaleSheetLayoutView="85" workbookViewId="0">
      <selection activeCell="E5" sqref="E5"/>
    </sheetView>
  </sheetViews>
  <sheetFormatPr defaultRowHeight="15" x14ac:dyDescent="0.25"/>
  <cols>
    <col min="1" max="1" width="40" customWidth="1"/>
    <col min="2" max="2" width="38.140625" bestFit="1" customWidth="1"/>
    <col min="3" max="3" width="28.42578125" customWidth="1"/>
    <col min="4" max="4" width="10" customWidth="1"/>
    <col min="5" max="5" width="13.140625" customWidth="1"/>
    <col min="6" max="6" width="12.28515625" customWidth="1"/>
    <col min="7" max="7" width="13" customWidth="1"/>
    <col min="8" max="8" width="12" customWidth="1"/>
    <col min="9" max="9" width="11.85546875" customWidth="1"/>
    <col min="10" max="10" width="11.28515625" customWidth="1"/>
    <col min="11" max="11" width="12.5703125" customWidth="1"/>
    <col min="12" max="12" width="13.42578125" customWidth="1"/>
    <col min="13" max="13" width="12.5703125" customWidth="1"/>
    <col min="14" max="14" width="21.42578125" customWidth="1"/>
    <col min="15" max="15" width="36.140625" customWidth="1"/>
    <col min="16" max="18" width="0" hidden="1" customWidth="1"/>
    <col min="19" max="59" width="9.140625" style="154" hidden="1" customWidth="1"/>
    <col min="60" max="61" width="0" hidden="1" customWidth="1"/>
  </cols>
  <sheetData>
    <row r="3" spans="1:59" x14ac:dyDescent="0.25">
      <c r="A3" s="102" t="s">
        <v>142</v>
      </c>
      <c r="B3" s="64"/>
      <c r="C3" s="64"/>
      <c r="D3" s="64"/>
      <c r="E3" s="64"/>
      <c r="F3" s="64"/>
      <c r="G3" s="64"/>
      <c r="H3" s="64"/>
      <c r="I3" s="64"/>
      <c r="J3" s="64"/>
      <c r="K3" s="64"/>
      <c r="L3" s="64"/>
      <c r="M3" s="64"/>
      <c r="N3" s="64"/>
      <c r="O3" s="65"/>
    </row>
    <row r="4" spans="1:59" x14ac:dyDescent="0.25">
      <c r="A4" s="258" t="s">
        <v>193</v>
      </c>
      <c r="B4" s="258"/>
      <c r="C4" s="258"/>
      <c r="D4" s="258"/>
      <c r="E4" s="258"/>
      <c r="F4" s="258"/>
      <c r="G4" s="258"/>
      <c r="H4" s="258"/>
      <c r="I4" s="258"/>
      <c r="J4" s="258"/>
      <c r="K4" s="258"/>
      <c r="L4" s="258"/>
      <c r="M4" s="258"/>
      <c r="N4" s="258"/>
      <c r="O4" s="258"/>
    </row>
    <row r="7" spans="1:59" s="72" customFormat="1" ht="8.25" customHeight="1" x14ac:dyDescent="0.3">
      <c r="O7" s="73" t="s">
        <v>121</v>
      </c>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row>
    <row r="8" spans="1:59" s="75" customFormat="1" ht="39" customHeight="1" x14ac:dyDescent="0.2">
      <c r="A8" s="259" t="s">
        <v>122</v>
      </c>
      <c r="B8" s="260" t="s">
        <v>123</v>
      </c>
      <c r="C8" s="260" t="s">
        <v>124</v>
      </c>
      <c r="D8" s="260" t="s">
        <v>125</v>
      </c>
      <c r="E8" s="260" t="s">
        <v>126</v>
      </c>
      <c r="F8" s="260"/>
      <c r="G8" s="260"/>
      <c r="H8" s="260" t="s">
        <v>127</v>
      </c>
      <c r="I8" s="260"/>
      <c r="J8" s="260"/>
      <c r="K8" s="260" t="s">
        <v>128</v>
      </c>
      <c r="L8" s="260"/>
      <c r="M8" s="260"/>
      <c r="N8" s="260" t="s">
        <v>129</v>
      </c>
      <c r="O8" s="260" t="s">
        <v>130</v>
      </c>
      <c r="P8" s="74"/>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row>
    <row r="9" spans="1:59" s="75" customFormat="1" ht="26.25" customHeight="1" x14ac:dyDescent="0.2">
      <c r="A9" s="259"/>
      <c r="B9" s="260"/>
      <c r="C9" s="260"/>
      <c r="D9" s="260"/>
      <c r="E9" s="97" t="s">
        <v>131</v>
      </c>
      <c r="F9" s="97" t="s">
        <v>132</v>
      </c>
      <c r="G9" s="97" t="s">
        <v>133</v>
      </c>
      <c r="H9" s="97" t="s">
        <v>131</v>
      </c>
      <c r="I9" s="97" t="s">
        <v>132</v>
      </c>
      <c r="J9" s="97" t="s">
        <v>133</v>
      </c>
      <c r="K9" s="97" t="s">
        <v>134</v>
      </c>
      <c r="L9" s="97" t="s">
        <v>132</v>
      </c>
      <c r="M9" s="97" t="s">
        <v>133</v>
      </c>
      <c r="N9" s="260"/>
      <c r="O9" s="260"/>
      <c r="P9" s="74"/>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row>
    <row r="10" spans="1:59" s="77" customFormat="1" ht="13.5" customHeight="1" x14ac:dyDescent="0.15">
      <c r="A10" s="98" t="s">
        <v>135</v>
      </c>
      <c r="B10" s="98" t="s">
        <v>136</v>
      </c>
      <c r="C10" s="99" t="s">
        <v>137</v>
      </c>
      <c r="D10" s="98"/>
      <c r="E10" s="98"/>
      <c r="F10" s="98"/>
      <c r="G10" s="98"/>
      <c r="H10" s="100"/>
      <c r="I10" s="100"/>
      <c r="J10" s="100"/>
      <c r="K10" s="98"/>
      <c r="L10" s="98"/>
      <c r="M10" s="98"/>
      <c r="N10" s="101" t="s">
        <v>138</v>
      </c>
      <c r="O10" s="101" t="s">
        <v>139</v>
      </c>
      <c r="P10" s="76"/>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row>
    <row r="11" spans="1:59" s="76" customFormat="1" ht="30" customHeight="1" x14ac:dyDescent="0.15">
      <c r="A11" s="116"/>
      <c r="B11" s="116"/>
      <c r="C11" s="116"/>
      <c r="D11" s="117"/>
      <c r="E11" s="118"/>
      <c r="F11" s="118"/>
      <c r="G11" s="78">
        <f t="shared" ref="G11:G56" si="0">E11+F11</f>
        <v>0</v>
      </c>
      <c r="H11" s="118"/>
      <c r="I11" s="118"/>
      <c r="J11" s="78">
        <f t="shared" ref="J11:J29" si="1">H11+I11</f>
        <v>0</v>
      </c>
      <c r="K11" s="79">
        <f t="shared" ref="K11:K29" si="2">+E11+H11</f>
        <v>0</v>
      </c>
      <c r="L11" s="79">
        <f t="shared" ref="L11:L29" si="3">+F11+I11</f>
        <v>0</v>
      </c>
      <c r="M11" s="79">
        <f t="shared" ref="M11:M29" si="4">+G11+J11</f>
        <v>0</v>
      </c>
      <c r="N11" s="116"/>
      <c r="O11" s="116"/>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row>
    <row r="12" spans="1:59" s="76" customFormat="1" ht="30" customHeight="1" x14ac:dyDescent="0.15">
      <c r="A12" s="116"/>
      <c r="B12" s="168"/>
      <c r="C12" s="116"/>
      <c r="D12" s="117"/>
      <c r="E12" s="118"/>
      <c r="F12" s="118"/>
      <c r="G12" s="78">
        <f t="shared" si="0"/>
        <v>0</v>
      </c>
      <c r="H12" s="118"/>
      <c r="I12" s="118"/>
      <c r="J12" s="78">
        <f t="shared" si="1"/>
        <v>0</v>
      </c>
      <c r="K12" s="79">
        <f t="shared" si="2"/>
        <v>0</v>
      </c>
      <c r="L12" s="79">
        <f t="shared" si="3"/>
        <v>0</v>
      </c>
      <c r="M12" s="79">
        <f t="shared" si="4"/>
        <v>0</v>
      </c>
      <c r="N12" s="116"/>
      <c r="O12" s="116"/>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row>
    <row r="13" spans="1:59" s="76" customFormat="1" ht="30" customHeight="1" x14ac:dyDescent="0.15">
      <c r="A13" s="116"/>
      <c r="B13" s="116"/>
      <c r="C13" s="116"/>
      <c r="D13" s="117"/>
      <c r="E13" s="118"/>
      <c r="F13" s="118"/>
      <c r="G13" s="78">
        <f t="shared" si="0"/>
        <v>0</v>
      </c>
      <c r="H13" s="118"/>
      <c r="I13" s="118"/>
      <c r="J13" s="78">
        <f t="shared" si="1"/>
        <v>0</v>
      </c>
      <c r="K13" s="79">
        <f t="shared" si="2"/>
        <v>0</v>
      </c>
      <c r="L13" s="79">
        <f t="shared" si="3"/>
        <v>0</v>
      </c>
      <c r="M13" s="79">
        <f t="shared" si="4"/>
        <v>0</v>
      </c>
      <c r="N13" s="116"/>
      <c r="O13" s="116"/>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row>
    <row r="14" spans="1:59" s="76" customFormat="1" ht="30" customHeight="1" x14ac:dyDescent="0.15">
      <c r="A14" s="116"/>
      <c r="B14" s="116"/>
      <c r="C14" s="116"/>
      <c r="D14" s="117"/>
      <c r="E14" s="118"/>
      <c r="F14" s="118"/>
      <c r="G14" s="78">
        <f t="shared" si="0"/>
        <v>0</v>
      </c>
      <c r="H14" s="118"/>
      <c r="I14" s="118"/>
      <c r="J14" s="78">
        <f t="shared" si="1"/>
        <v>0</v>
      </c>
      <c r="K14" s="79">
        <f t="shared" si="2"/>
        <v>0</v>
      </c>
      <c r="L14" s="79">
        <f t="shared" si="3"/>
        <v>0</v>
      </c>
      <c r="M14" s="79">
        <f t="shared" si="4"/>
        <v>0</v>
      </c>
      <c r="N14" s="116"/>
      <c r="O14" s="116"/>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row>
    <row r="15" spans="1:59" s="76" customFormat="1" ht="30" customHeight="1" x14ac:dyDescent="0.15">
      <c r="A15" s="116"/>
      <c r="B15" s="116"/>
      <c r="C15" s="116"/>
      <c r="D15" s="117"/>
      <c r="E15" s="118"/>
      <c r="F15" s="118"/>
      <c r="G15" s="78">
        <f t="shared" si="0"/>
        <v>0</v>
      </c>
      <c r="H15" s="118"/>
      <c r="I15" s="118"/>
      <c r="J15" s="78">
        <f t="shared" si="1"/>
        <v>0</v>
      </c>
      <c r="K15" s="79">
        <f t="shared" si="2"/>
        <v>0</v>
      </c>
      <c r="L15" s="79">
        <f t="shared" si="3"/>
        <v>0</v>
      </c>
      <c r="M15" s="79">
        <f t="shared" si="4"/>
        <v>0</v>
      </c>
      <c r="N15" s="116"/>
      <c r="O15" s="116"/>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row>
    <row r="16" spans="1:59" s="76" customFormat="1" ht="30" customHeight="1" x14ac:dyDescent="0.15">
      <c r="A16" s="116"/>
      <c r="B16" s="116"/>
      <c r="C16" s="116"/>
      <c r="D16" s="117"/>
      <c r="E16" s="118"/>
      <c r="F16" s="118"/>
      <c r="G16" s="78">
        <f t="shared" si="0"/>
        <v>0</v>
      </c>
      <c r="H16" s="118"/>
      <c r="I16" s="118"/>
      <c r="J16" s="78">
        <f t="shared" si="1"/>
        <v>0</v>
      </c>
      <c r="K16" s="79">
        <f t="shared" si="2"/>
        <v>0</v>
      </c>
      <c r="L16" s="79">
        <f t="shared" si="3"/>
        <v>0</v>
      </c>
      <c r="M16" s="79">
        <f t="shared" si="4"/>
        <v>0</v>
      </c>
      <c r="N16" s="116"/>
      <c r="O16" s="116"/>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row>
    <row r="17" spans="1:59" s="76" customFormat="1" ht="30" customHeight="1" x14ac:dyDescent="0.15">
      <c r="A17" s="116"/>
      <c r="B17" s="116"/>
      <c r="C17" s="116"/>
      <c r="D17" s="117"/>
      <c r="E17" s="118"/>
      <c r="F17" s="118"/>
      <c r="G17" s="78">
        <f t="shared" si="0"/>
        <v>0</v>
      </c>
      <c r="H17" s="118"/>
      <c r="I17" s="118"/>
      <c r="J17" s="78">
        <f t="shared" si="1"/>
        <v>0</v>
      </c>
      <c r="K17" s="79">
        <f t="shared" si="2"/>
        <v>0</v>
      </c>
      <c r="L17" s="79">
        <f t="shared" si="3"/>
        <v>0</v>
      </c>
      <c r="M17" s="79">
        <f t="shared" si="4"/>
        <v>0</v>
      </c>
      <c r="N17" s="116"/>
      <c r="O17" s="116"/>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row>
    <row r="18" spans="1:59" s="76" customFormat="1" ht="30" customHeight="1" x14ac:dyDescent="0.15">
      <c r="A18" s="116"/>
      <c r="B18" s="116"/>
      <c r="C18" s="116"/>
      <c r="D18" s="117"/>
      <c r="E18" s="118"/>
      <c r="F18" s="118"/>
      <c r="G18" s="78">
        <f t="shared" si="0"/>
        <v>0</v>
      </c>
      <c r="H18" s="118"/>
      <c r="I18" s="118"/>
      <c r="J18" s="78">
        <f t="shared" si="1"/>
        <v>0</v>
      </c>
      <c r="K18" s="79">
        <f t="shared" si="2"/>
        <v>0</v>
      </c>
      <c r="L18" s="79">
        <f t="shared" si="3"/>
        <v>0</v>
      </c>
      <c r="M18" s="79">
        <f t="shared" si="4"/>
        <v>0</v>
      </c>
      <c r="N18" s="116"/>
      <c r="O18" s="116"/>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row>
    <row r="19" spans="1:59" s="76" customFormat="1" ht="30" customHeight="1" x14ac:dyDescent="0.15">
      <c r="A19" s="116"/>
      <c r="B19" s="116"/>
      <c r="C19" s="116"/>
      <c r="D19" s="117"/>
      <c r="E19" s="118"/>
      <c r="F19" s="118"/>
      <c r="G19" s="78">
        <f t="shared" si="0"/>
        <v>0</v>
      </c>
      <c r="H19" s="118"/>
      <c r="I19" s="118"/>
      <c r="J19" s="78">
        <f t="shared" si="1"/>
        <v>0</v>
      </c>
      <c r="K19" s="79">
        <f t="shared" si="2"/>
        <v>0</v>
      </c>
      <c r="L19" s="79">
        <f t="shared" si="3"/>
        <v>0</v>
      </c>
      <c r="M19" s="79">
        <f t="shared" si="4"/>
        <v>0</v>
      </c>
      <c r="N19" s="116"/>
      <c r="O19" s="116"/>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row>
    <row r="20" spans="1:59" s="76" customFormat="1" ht="30" customHeight="1" x14ac:dyDescent="0.15">
      <c r="A20" s="116"/>
      <c r="B20" s="116"/>
      <c r="C20" s="116"/>
      <c r="D20" s="117"/>
      <c r="E20" s="118"/>
      <c r="F20" s="118"/>
      <c r="G20" s="78">
        <f t="shared" si="0"/>
        <v>0</v>
      </c>
      <c r="H20" s="118"/>
      <c r="I20" s="118"/>
      <c r="J20" s="78">
        <f t="shared" si="1"/>
        <v>0</v>
      </c>
      <c r="K20" s="79">
        <f t="shared" si="2"/>
        <v>0</v>
      </c>
      <c r="L20" s="79">
        <f t="shared" si="3"/>
        <v>0</v>
      </c>
      <c r="M20" s="79">
        <f t="shared" si="4"/>
        <v>0</v>
      </c>
      <c r="N20" s="116"/>
      <c r="O20" s="116"/>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row>
    <row r="21" spans="1:59" s="76" customFormat="1" ht="30" customHeight="1" x14ac:dyDescent="0.15">
      <c r="A21" s="116"/>
      <c r="B21" s="116"/>
      <c r="C21" s="116"/>
      <c r="D21" s="117"/>
      <c r="E21" s="118"/>
      <c r="F21" s="118"/>
      <c r="G21" s="78">
        <f t="shared" si="0"/>
        <v>0</v>
      </c>
      <c r="H21" s="118"/>
      <c r="I21" s="118"/>
      <c r="J21" s="78">
        <f t="shared" si="1"/>
        <v>0</v>
      </c>
      <c r="K21" s="79">
        <f t="shared" si="2"/>
        <v>0</v>
      </c>
      <c r="L21" s="79">
        <f t="shared" si="3"/>
        <v>0</v>
      </c>
      <c r="M21" s="79">
        <f t="shared" si="4"/>
        <v>0</v>
      </c>
      <c r="N21" s="116"/>
      <c r="O21" s="116"/>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row>
    <row r="22" spans="1:59" s="76" customFormat="1" ht="30" customHeight="1" x14ac:dyDescent="0.15">
      <c r="A22" s="116"/>
      <c r="B22" s="116"/>
      <c r="C22" s="116"/>
      <c r="D22" s="117"/>
      <c r="E22" s="118"/>
      <c r="F22" s="118"/>
      <c r="G22" s="78">
        <f t="shared" si="0"/>
        <v>0</v>
      </c>
      <c r="H22" s="118"/>
      <c r="I22" s="118"/>
      <c r="J22" s="78">
        <f t="shared" si="1"/>
        <v>0</v>
      </c>
      <c r="K22" s="79">
        <f t="shared" si="2"/>
        <v>0</v>
      </c>
      <c r="L22" s="79">
        <f t="shared" si="3"/>
        <v>0</v>
      </c>
      <c r="M22" s="79">
        <f t="shared" si="4"/>
        <v>0</v>
      </c>
      <c r="N22" s="116"/>
      <c r="O22" s="116"/>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row>
    <row r="23" spans="1:59" s="76" customFormat="1" ht="30" customHeight="1" x14ac:dyDescent="0.15">
      <c r="A23" s="116"/>
      <c r="B23" s="116"/>
      <c r="C23" s="116"/>
      <c r="D23" s="117"/>
      <c r="E23" s="118"/>
      <c r="F23" s="118"/>
      <c r="G23" s="78">
        <f t="shared" si="0"/>
        <v>0</v>
      </c>
      <c r="H23" s="118"/>
      <c r="I23" s="118"/>
      <c r="J23" s="78">
        <f t="shared" si="1"/>
        <v>0</v>
      </c>
      <c r="K23" s="79">
        <f t="shared" si="2"/>
        <v>0</v>
      </c>
      <c r="L23" s="79">
        <f t="shared" si="3"/>
        <v>0</v>
      </c>
      <c r="M23" s="79">
        <f t="shared" si="4"/>
        <v>0</v>
      </c>
      <c r="N23" s="116"/>
      <c r="O23" s="116"/>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row>
    <row r="24" spans="1:59" s="76" customFormat="1" ht="30" customHeight="1" x14ac:dyDescent="0.15">
      <c r="A24" s="116"/>
      <c r="B24" s="116"/>
      <c r="C24" s="116"/>
      <c r="D24" s="117"/>
      <c r="E24" s="118"/>
      <c r="F24" s="118"/>
      <c r="G24" s="78">
        <f t="shared" si="0"/>
        <v>0</v>
      </c>
      <c r="H24" s="118"/>
      <c r="I24" s="118"/>
      <c r="J24" s="78">
        <f t="shared" si="1"/>
        <v>0</v>
      </c>
      <c r="K24" s="79">
        <f t="shared" si="2"/>
        <v>0</v>
      </c>
      <c r="L24" s="79">
        <f t="shared" si="3"/>
        <v>0</v>
      </c>
      <c r="M24" s="79">
        <f t="shared" si="4"/>
        <v>0</v>
      </c>
      <c r="N24" s="116"/>
      <c r="O24" s="116"/>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row>
    <row r="25" spans="1:59" s="76" customFormat="1" ht="30" customHeight="1" x14ac:dyDescent="0.15">
      <c r="A25" s="116"/>
      <c r="B25" s="116"/>
      <c r="C25" s="116"/>
      <c r="D25" s="117"/>
      <c r="E25" s="118"/>
      <c r="F25" s="118"/>
      <c r="G25" s="78">
        <f t="shared" si="0"/>
        <v>0</v>
      </c>
      <c r="H25" s="118"/>
      <c r="I25" s="118"/>
      <c r="J25" s="78">
        <f t="shared" si="1"/>
        <v>0</v>
      </c>
      <c r="K25" s="79">
        <f t="shared" si="2"/>
        <v>0</v>
      </c>
      <c r="L25" s="79">
        <f t="shared" si="3"/>
        <v>0</v>
      </c>
      <c r="M25" s="79">
        <f t="shared" si="4"/>
        <v>0</v>
      </c>
      <c r="N25" s="116"/>
      <c r="O25" s="116"/>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row>
    <row r="26" spans="1:59" s="76" customFormat="1" ht="30" customHeight="1" x14ac:dyDescent="0.15">
      <c r="A26" s="116"/>
      <c r="B26" s="116"/>
      <c r="C26" s="116"/>
      <c r="D26" s="117"/>
      <c r="E26" s="118"/>
      <c r="F26" s="118"/>
      <c r="G26" s="78">
        <f t="shared" si="0"/>
        <v>0</v>
      </c>
      <c r="H26" s="118"/>
      <c r="I26" s="118"/>
      <c r="J26" s="78">
        <f t="shared" si="1"/>
        <v>0</v>
      </c>
      <c r="K26" s="79">
        <f t="shared" si="2"/>
        <v>0</v>
      </c>
      <c r="L26" s="79">
        <f t="shared" si="3"/>
        <v>0</v>
      </c>
      <c r="M26" s="79">
        <f t="shared" si="4"/>
        <v>0</v>
      </c>
      <c r="N26" s="116"/>
      <c r="O26" s="116"/>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row>
    <row r="27" spans="1:59" s="76" customFormat="1" ht="30" customHeight="1" x14ac:dyDescent="0.15">
      <c r="A27" s="116"/>
      <c r="B27" s="116"/>
      <c r="C27" s="116"/>
      <c r="D27" s="117"/>
      <c r="E27" s="118"/>
      <c r="F27" s="118"/>
      <c r="G27" s="78">
        <f t="shared" si="0"/>
        <v>0</v>
      </c>
      <c r="H27" s="118"/>
      <c r="I27" s="118"/>
      <c r="J27" s="78">
        <f t="shared" si="1"/>
        <v>0</v>
      </c>
      <c r="K27" s="79">
        <f t="shared" si="2"/>
        <v>0</v>
      </c>
      <c r="L27" s="79">
        <f t="shared" si="3"/>
        <v>0</v>
      </c>
      <c r="M27" s="79">
        <f t="shared" si="4"/>
        <v>0</v>
      </c>
      <c r="N27" s="116"/>
      <c r="O27" s="116"/>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row>
    <row r="28" spans="1:59" s="76" customFormat="1" ht="30" customHeight="1" x14ac:dyDescent="0.15">
      <c r="A28" s="116"/>
      <c r="B28" s="116"/>
      <c r="C28" s="116"/>
      <c r="D28" s="117"/>
      <c r="E28" s="118"/>
      <c r="F28" s="118"/>
      <c r="G28" s="78">
        <f t="shared" si="0"/>
        <v>0</v>
      </c>
      <c r="H28" s="118"/>
      <c r="I28" s="118"/>
      <c r="J28" s="78">
        <f t="shared" si="1"/>
        <v>0</v>
      </c>
      <c r="K28" s="79">
        <f t="shared" si="2"/>
        <v>0</v>
      </c>
      <c r="L28" s="79">
        <f t="shared" si="3"/>
        <v>0</v>
      </c>
      <c r="M28" s="79">
        <f t="shared" si="4"/>
        <v>0</v>
      </c>
      <c r="N28" s="116"/>
      <c r="O28" s="116"/>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row>
    <row r="29" spans="1:59" s="76" customFormat="1" ht="30" customHeight="1" x14ac:dyDescent="0.15">
      <c r="A29" s="116"/>
      <c r="B29" s="116"/>
      <c r="C29" s="116"/>
      <c r="D29" s="117"/>
      <c r="E29" s="118"/>
      <c r="F29" s="118"/>
      <c r="G29" s="78">
        <f t="shared" si="0"/>
        <v>0</v>
      </c>
      <c r="H29" s="118"/>
      <c r="I29" s="118"/>
      <c r="J29" s="78">
        <f t="shared" si="1"/>
        <v>0</v>
      </c>
      <c r="K29" s="79">
        <f t="shared" si="2"/>
        <v>0</v>
      </c>
      <c r="L29" s="79">
        <f t="shared" si="3"/>
        <v>0</v>
      </c>
      <c r="M29" s="79">
        <f t="shared" si="4"/>
        <v>0</v>
      </c>
      <c r="N29" s="116"/>
      <c r="O29" s="116"/>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s="76" customFormat="1" ht="30" customHeight="1" x14ac:dyDescent="0.15">
      <c r="A30" s="116"/>
      <c r="B30" s="116"/>
      <c r="C30" s="116"/>
      <c r="D30" s="117"/>
      <c r="E30" s="118"/>
      <c r="F30" s="118"/>
      <c r="G30" s="78">
        <f t="shared" si="0"/>
        <v>0</v>
      </c>
      <c r="H30" s="118"/>
      <c r="I30" s="118"/>
      <c r="J30" s="78">
        <f>H30+I30</f>
        <v>0</v>
      </c>
      <c r="K30" s="79">
        <f t="shared" ref="K30:M32" si="5">+E30+H30</f>
        <v>0</v>
      </c>
      <c r="L30" s="79">
        <f t="shared" si="5"/>
        <v>0</v>
      </c>
      <c r="M30" s="79">
        <f t="shared" si="5"/>
        <v>0</v>
      </c>
      <c r="N30" s="116"/>
      <c r="O30" s="116"/>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row>
    <row r="31" spans="1:59" s="76" customFormat="1" ht="30" customHeight="1" x14ac:dyDescent="0.15">
      <c r="A31" s="116"/>
      <c r="B31" s="116"/>
      <c r="C31" s="116"/>
      <c r="D31" s="117"/>
      <c r="E31" s="118"/>
      <c r="F31" s="118"/>
      <c r="G31" s="78">
        <f t="shared" si="0"/>
        <v>0</v>
      </c>
      <c r="H31" s="118"/>
      <c r="I31" s="118"/>
      <c r="J31" s="78">
        <f>H31+I31</f>
        <v>0</v>
      </c>
      <c r="K31" s="79">
        <f t="shared" si="5"/>
        <v>0</v>
      </c>
      <c r="L31" s="79">
        <f t="shared" si="5"/>
        <v>0</v>
      </c>
      <c r="M31" s="79">
        <f t="shared" si="5"/>
        <v>0</v>
      </c>
      <c r="N31" s="116"/>
      <c r="O31" s="116"/>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row>
    <row r="32" spans="1:59" s="76" customFormat="1" ht="30" customHeight="1" x14ac:dyDescent="0.15">
      <c r="A32" s="116"/>
      <c r="B32" s="116"/>
      <c r="C32" s="116"/>
      <c r="D32" s="117"/>
      <c r="E32" s="118"/>
      <c r="F32" s="118"/>
      <c r="G32" s="78">
        <f t="shared" si="0"/>
        <v>0</v>
      </c>
      <c r="H32" s="118"/>
      <c r="I32" s="118"/>
      <c r="J32" s="78">
        <f>H32+I32</f>
        <v>0</v>
      </c>
      <c r="K32" s="79">
        <f t="shared" si="5"/>
        <v>0</v>
      </c>
      <c r="L32" s="79">
        <f t="shared" si="5"/>
        <v>0</v>
      </c>
      <c r="M32" s="79">
        <f t="shared" si="5"/>
        <v>0</v>
      </c>
      <c r="N32" s="116"/>
      <c r="O32" s="116"/>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row>
    <row r="33" spans="1:59" s="76" customFormat="1" ht="30" customHeight="1" x14ac:dyDescent="0.15">
      <c r="A33" s="116"/>
      <c r="B33" s="116"/>
      <c r="C33" s="116"/>
      <c r="D33" s="117"/>
      <c r="E33" s="118"/>
      <c r="F33" s="118"/>
      <c r="G33" s="78">
        <f t="shared" si="0"/>
        <v>0</v>
      </c>
      <c r="H33" s="118"/>
      <c r="I33" s="118"/>
      <c r="J33" s="78">
        <f t="shared" ref="J33:J39" si="6">H33+I33</f>
        <v>0</v>
      </c>
      <c r="K33" s="79">
        <f t="shared" ref="K33:K39" si="7">+E33+H33</f>
        <v>0</v>
      </c>
      <c r="L33" s="79">
        <f t="shared" ref="L33:L39" si="8">+F33+I33</f>
        <v>0</v>
      </c>
      <c r="M33" s="79">
        <f t="shared" ref="M33:M39" si="9">+G33+J33</f>
        <v>0</v>
      </c>
      <c r="N33" s="116"/>
      <c r="O33" s="116"/>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row>
    <row r="34" spans="1:59" s="76" customFormat="1" ht="30" customHeight="1" x14ac:dyDescent="0.15">
      <c r="A34" s="116"/>
      <c r="B34" s="116"/>
      <c r="C34" s="116"/>
      <c r="D34" s="117"/>
      <c r="E34" s="118"/>
      <c r="F34" s="118"/>
      <c r="G34" s="78">
        <f t="shared" si="0"/>
        <v>0</v>
      </c>
      <c r="H34" s="118"/>
      <c r="I34" s="118"/>
      <c r="J34" s="78">
        <f t="shared" si="6"/>
        <v>0</v>
      </c>
      <c r="K34" s="79">
        <f t="shared" si="7"/>
        <v>0</v>
      </c>
      <c r="L34" s="79">
        <f t="shared" si="8"/>
        <v>0</v>
      </c>
      <c r="M34" s="79">
        <f t="shared" si="9"/>
        <v>0</v>
      </c>
      <c r="N34" s="116"/>
      <c r="O34" s="116"/>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row>
    <row r="35" spans="1:59" s="76" customFormat="1" ht="30" customHeight="1" x14ac:dyDescent="0.15">
      <c r="A35" s="116"/>
      <c r="B35" s="116"/>
      <c r="C35" s="116"/>
      <c r="D35" s="117"/>
      <c r="E35" s="118"/>
      <c r="F35" s="118"/>
      <c r="G35" s="78">
        <f t="shared" si="0"/>
        <v>0</v>
      </c>
      <c r="H35" s="118"/>
      <c r="I35" s="118"/>
      <c r="J35" s="78">
        <f t="shared" si="6"/>
        <v>0</v>
      </c>
      <c r="K35" s="79">
        <f t="shared" si="7"/>
        <v>0</v>
      </c>
      <c r="L35" s="79">
        <f t="shared" si="8"/>
        <v>0</v>
      </c>
      <c r="M35" s="79">
        <f t="shared" si="9"/>
        <v>0</v>
      </c>
      <c r="N35" s="116"/>
      <c r="O35" s="116"/>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row>
    <row r="36" spans="1:59" s="76" customFormat="1" ht="30" customHeight="1" x14ac:dyDescent="0.15">
      <c r="A36" s="116"/>
      <c r="B36" s="116"/>
      <c r="C36" s="116"/>
      <c r="D36" s="117"/>
      <c r="E36" s="118"/>
      <c r="F36" s="118"/>
      <c r="G36" s="78">
        <f t="shared" si="0"/>
        <v>0</v>
      </c>
      <c r="H36" s="118"/>
      <c r="I36" s="118"/>
      <c r="J36" s="78">
        <f t="shared" si="6"/>
        <v>0</v>
      </c>
      <c r="K36" s="79">
        <f t="shared" si="7"/>
        <v>0</v>
      </c>
      <c r="L36" s="79">
        <f t="shared" si="8"/>
        <v>0</v>
      </c>
      <c r="M36" s="79">
        <f t="shared" si="9"/>
        <v>0</v>
      </c>
      <c r="N36" s="116"/>
      <c r="O36" s="116"/>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row>
    <row r="37" spans="1:59" s="76" customFormat="1" ht="30" customHeight="1" x14ac:dyDescent="0.15">
      <c r="A37" s="116"/>
      <c r="B37" s="116"/>
      <c r="C37" s="116"/>
      <c r="D37" s="117"/>
      <c r="E37" s="118"/>
      <c r="F37" s="118"/>
      <c r="G37" s="78">
        <f t="shared" si="0"/>
        <v>0</v>
      </c>
      <c r="H37" s="118"/>
      <c r="I37" s="118"/>
      <c r="J37" s="78">
        <f t="shared" si="6"/>
        <v>0</v>
      </c>
      <c r="K37" s="79">
        <f t="shared" si="7"/>
        <v>0</v>
      </c>
      <c r="L37" s="79">
        <f t="shared" si="8"/>
        <v>0</v>
      </c>
      <c r="M37" s="79">
        <f t="shared" si="9"/>
        <v>0</v>
      </c>
      <c r="N37" s="116"/>
      <c r="O37" s="116"/>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row>
    <row r="38" spans="1:59" s="76" customFormat="1" ht="30" customHeight="1" x14ac:dyDescent="0.15">
      <c r="A38" s="116"/>
      <c r="B38" s="116"/>
      <c r="C38" s="116"/>
      <c r="D38" s="117"/>
      <c r="E38" s="118"/>
      <c r="F38" s="118"/>
      <c r="G38" s="78">
        <f t="shared" si="0"/>
        <v>0</v>
      </c>
      <c r="H38" s="118"/>
      <c r="I38" s="118"/>
      <c r="J38" s="78">
        <f t="shared" si="6"/>
        <v>0</v>
      </c>
      <c r="K38" s="79">
        <f t="shared" si="7"/>
        <v>0</v>
      </c>
      <c r="L38" s="79">
        <f t="shared" si="8"/>
        <v>0</v>
      </c>
      <c r="M38" s="79">
        <f t="shared" si="9"/>
        <v>0</v>
      </c>
      <c r="N38" s="116"/>
      <c r="O38" s="116"/>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row>
    <row r="39" spans="1:59" s="76" customFormat="1" ht="30" customHeight="1" x14ac:dyDescent="0.15">
      <c r="A39" s="116"/>
      <c r="B39" s="116"/>
      <c r="C39" s="116"/>
      <c r="D39" s="117"/>
      <c r="E39" s="118"/>
      <c r="F39" s="118"/>
      <c r="G39" s="78">
        <f t="shared" si="0"/>
        <v>0</v>
      </c>
      <c r="H39" s="118"/>
      <c r="I39" s="118"/>
      <c r="J39" s="78">
        <f t="shared" si="6"/>
        <v>0</v>
      </c>
      <c r="K39" s="79">
        <f t="shared" si="7"/>
        <v>0</v>
      </c>
      <c r="L39" s="79">
        <f t="shared" si="8"/>
        <v>0</v>
      </c>
      <c r="M39" s="79">
        <f t="shared" si="9"/>
        <v>0</v>
      </c>
      <c r="N39" s="116"/>
      <c r="O39" s="116"/>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row>
    <row r="40" spans="1:59" s="76" customFormat="1" ht="30" customHeight="1" x14ac:dyDescent="0.15">
      <c r="A40" s="116"/>
      <c r="B40" s="116"/>
      <c r="C40" s="116"/>
      <c r="D40" s="117"/>
      <c r="E40" s="118"/>
      <c r="F40" s="118"/>
      <c r="G40" s="78">
        <f t="shared" si="0"/>
        <v>0</v>
      </c>
      <c r="H40" s="118"/>
      <c r="I40" s="118"/>
      <c r="J40" s="78">
        <f t="shared" ref="J40:J56" si="10">H40+I40</f>
        <v>0</v>
      </c>
      <c r="K40" s="79">
        <f t="shared" ref="K40:K56" si="11">+E40+H40</f>
        <v>0</v>
      </c>
      <c r="L40" s="79">
        <f t="shared" ref="L40:L56" si="12">+F40+I40</f>
        <v>0</v>
      </c>
      <c r="M40" s="79">
        <f t="shared" ref="M40:M56" si="13">+G40+J40</f>
        <v>0</v>
      </c>
      <c r="N40" s="116"/>
      <c r="O40" s="116"/>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row>
    <row r="41" spans="1:59" s="76" customFormat="1" ht="30" customHeight="1" x14ac:dyDescent="0.15">
      <c r="A41" s="116"/>
      <c r="B41" s="116"/>
      <c r="C41" s="116"/>
      <c r="D41" s="117"/>
      <c r="E41" s="118"/>
      <c r="F41" s="118"/>
      <c r="G41" s="78">
        <f t="shared" si="0"/>
        <v>0</v>
      </c>
      <c r="H41" s="118"/>
      <c r="I41" s="118"/>
      <c r="J41" s="78">
        <f t="shared" si="10"/>
        <v>0</v>
      </c>
      <c r="K41" s="79">
        <f t="shared" si="11"/>
        <v>0</v>
      </c>
      <c r="L41" s="79">
        <f t="shared" si="12"/>
        <v>0</v>
      </c>
      <c r="M41" s="79">
        <f t="shared" si="13"/>
        <v>0</v>
      </c>
      <c r="N41" s="116"/>
      <c r="O41" s="116"/>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row>
    <row r="42" spans="1:59" s="76" customFormat="1" ht="30" customHeight="1" x14ac:dyDescent="0.15">
      <c r="A42" s="116"/>
      <c r="B42" s="116"/>
      <c r="C42" s="116"/>
      <c r="D42" s="117"/>
      <c r="E42" s="118"/>
      <c r="F42" s="118"/>
      <c r="G42" s="78">
        <f t="shared" si="0"/>
        <v>0</v>
      </c>
      <c r="H42" s="118"/>
      <c r="I42" s="118"/>
      <c r="J42" s="78">
        <f t="shared" si="10"/>
        <v>0</v>
      </c>
      <c r="K42" s="79">
        <f t="shared" si="11"/>
        <v>0</v>
      </c>
      <c r="L42" s="79">
        <f t="shared" si="12"/>
        <v>0</v>
      </c>
      <c r="M42" s="79">
        <f t="shared" si="13"/>
        <v>0</v>
      </c>
      <c r="N42" s="116"/>
      <c r="O42" s="116"/>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row>
    <row r="43" spans="1:59" s="76" customFormat="1" ht="30" customHeight="1" x14ac:dyDescent="0.15">
      <c r="A43" s="116"/>
      <c r="B43" s="116"/>
      <c r="C43" s="116"/>
      <c r="D43" s="117"/>
      <c r="E43" s="118"/>
      <c r="F43" s="118"/>
      <c r="G43" s="78">
        <f t="shared" si="0"/>
        <v>0</v>
      </c>
      <c r="H43" s="118"/>
      <c r="I43" s="118"/>
      <c r="J43" s="78">
        <f t="shared" si="10"/>
        <v>0</v>
      </c>
      <c r="K43" s="79">
        <f t="shared" si="11"/>
        <v>0</v>
      </c>
      <c r="L43" s="79">
        <f t="shared" si="12"/>
        <v>0</v>
      </c>
      <c r="M43" s="79">
        <f t="shared" si="13"/>
        <v>0</v>
      </c>
      <c r="N43" s="116"/>
      <c r="O43" s="116"/>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row>
    <row r="44" spans="1:59" s="76" customFormat="1" ht="30" customHeight="1" x14ac:dyDescent="0.15">
      <c r="A44" s="116"/>
      <c r="B44" s="116"/>
      <c r="C44" s="116"/>
      <c r="D44" s="117"/>
      <c r="E44" s="118"/>
      <c r="F44" s="118"/>
      <c r="G44" s="78">
        <f t="shared" si="0"/>
        <v>0</v>
      </c>
      <c r="H44" s="118"/>
      <c r="I44" s="118"/>
      <c r="J44" s="78">
        <f t="shared" si="10"/>
        <v>0</v>
      </c>
      <c r="K44" s="79">
        <f t="shared" si="11"/>
        <v>0</v>
      </c>
      <c r="L44" s="79">
        <f t="shared" si="12"/>
        <v>0</v>
      </c>
      <c r="M44" s="79">
        <f t="shared" si="13"/>
        <v>0</v>
      </c>
      <c r="N44" s="116"/>
      <c r="O44" s="116"/>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row>
    <row r="45" spans="1:59" s="76" customFormat="1" ht="30" customHeight="1" x14ac:dyDescent="0.15">
      <c r="A45" s="116"/>
      <c r="B45" s="116"/>
      <c r="C45" s="116"/>
      <c r="D45" s="117"/>
      <c r="E45" s="118"/>
      <c r="F45" s="118"/>
      <c r="G45" s="78">
        <f t="shared" si="0"/>
        <v>0</v>
      </c>
      <c r="H45" s="118"/>
      <c r="I45" s="118"/>
      <c r="J45" s="78">
        <f t="shared" si="10"/>
        <v>0</v>
      </c>
      <c r="K45" s="79">
        <f t="shared" si="11"/>
        <v>0</v>
      </c>
      <c r="L45" s="79">
        <f t="shared" si="12"/>
        <v>0</v>
      </c>
      <c r="M45" s="79">
        <f t="shared" si="13"/>
        <v>0</v>
      </c>
      <c r="N45" s="116"/>
      <c r="O45" s="116"/>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row>
    <row r="46" spans="1:59" s="76" customFormat="1" ht="30" customHeight="1" x14ac:dyDescent="0.15">
      <c r="A46" s="116"/>
      <c r="B46" s="116"/>
      <c r="C46" s="116"/>
      <c r="D46" s="117"/>
      <c r="E46" s="118"/>
      <c r="F46" s="118"/>
      <c r="G46" s="78">
        <f t="shared" si="0"/>
        <v>0</v>
      </c>
      <c r="H46" s="118"/>
      <c r="I46" s="118"/>
      <c r="J46" s="78">
        <f t="shared" si="10"/>
        <v>0</v>
      </c>
      <c r="K46" s="79">
        <f t="shared" si="11"/>
        <v>0</v>
      </c>
      <c r="L46" s="79">
        <f t="shared" si="12"/>
        <v>0</v>
      </c>
      <c r="M46" s="79">
        <f t="shared" si="13"/>
        <v>0</v>
      </c>
      <c r="N46" s="116"/>
      <c r="O46" s="116"/>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row>
    <row r="47" spans="1:59" s="76" customFormat="1" ht="30" customHeight="1" x14ac:dyDescent="0.15">
      <c r="A47" s="116"/>
      <c r="B47" s="116"/>
      <c r="C47" s="116"/>
      <c r="D47" s="117"/>
      <c r="E47" s="118"/>
      <c r="F47" s="118"/>
      <c r="G47" s="78">
        <f t="shared" si="0"/>
        <v>0</v>
      </c>
      <c r="H47" s="118"/>
      <c r="I47" s="118"/>
      <c r="J47" s="78">
        <f t="shared" si="10"/>
        <v>0</v>
      </c>
      <c r="K47" s="79">
        <f t="shared" si="11"/>
        <v>0</v>
      </c>
      <c r="L47" s="79">
        <f t="shared" si="12"/>
        <v>0</v>
      </c>
      <c r="M47" s="79">
        <f t="shared" si="13"/>
        <v>0</v>
      </c>
      <c r="N47" s="116"/>
      <c r="O47" s="116"/>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row>
    <row r="48" spans="1:59" s="76" customFormat="1" ht="30" customHeight="1" x14ac:dyDescent="0.15">
      <c r="A48" s="116"/>
      <c r="B48" s="116"/>
      <c r="C48" s="116"/>
      <c r="D48" s="117"/>
      <c r="E48" s="118"/>
      <c r="F48" s="118"/>
      <c r="G48" s="78">
        <f t="shared" si="0"/>
        <v>0</v>
      </c>
      <c r="H48" s="118"/>
      <c r="I48" s="118"/>
      <c r="J48" s="78">
        <f t="shared" si="10"/>
        <v>0</v>
      </c>
      <c r="K48" s="79">
        <f t="shared" si="11"/>
        <v>0</v>
      </c>
      <c r="L48" s="79">
        <f t="shared" si="12"/>
        <v>0</v>
      </c>
      <c r="M48" s="79">
        <f t="shared" si="13"/>
        <v>0</v>
      </c>
      <c r="N48" s="116"/>
      <c r="O48" s="116"/>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row>
    <row r="49" spans="1:59" s="76" customFormat="1" ht="30" customHeight="1" x14ac:dyDescent="0.15">
      <c r="A49" s="116"/>
      <c r="B49" s="116"/>
      <c r="C49" s="116"/>
      <c r="D49" s="117"/>
      <c r="E49" s="118"/>
      <c r="F49" s="118"/>
      <c r="G49" s="78">
        <f t="shared" si="0"/>
        <v>0</v>
      </c>
      <c r="H49" s="118"/>
      <c r="I49" s="118"/>
      <c r="J49" s="78">
        <f t="shared" si="10"/>
        <v>0</v>
      </c>
      <c r="K49" s="79">
        <f t="shared" si="11"/>
        <v>0</v>
      </c>
      <c r="L49" s="79">
        <f t="shared" si="12"/>
        <v>0</v>
      </c>
      <c r="M49" s="79">
        <f t="shared" si="13"/>
        <v>0</v>
      </c>
      <c r="N49" s="116"/>
      <c r="O49" s="116"/>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row>
    <row r="50" spans="1:59" s="76" customFormat="1" ht="30" customHeight="1" x14ac:dyDescent="0.15">
      <c r="A50" s="116"/>
      <c r="B50" s="116"/>
      <c r="C50" s="116"/>
      <c r="D50" s="117"/>
      <c r="E50" s="118"/>
      <c r="F50" s="118"/>
      <c r="G50" s="78">
        <f t="shared" si="0"/>
        <v>0</v>
      </c>
      <c r="H50" s="118"/>
      <c r="I50" s="118"/>
      <c r="J50" s="78">
        <f t="shared" si="10"/>
        <v>0</v>
      </c>
      <c r="K50" s="79">
        <f t="shared" si="11"/>
        <v>0</v>
      </c>
      <c r="L50" s="79">
        <f t="shared" si="12"/>
        <v>0</v>
      </c>
      <c r="M50" s="79">
        <f t="shared" si="13"/>
        <v>0</v>
      </c>
      <c r="N50" s="116"/>
      <c r="O50" s="116"/>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row>
    <row r="51" spans="1:59" s="76" customFormat="1" ht="30" customHeight="1" x14ac:dyDescent="0.15">
      <c r="A51" s="116"/>
      <c r="B51" s="116"/>
      <c r="C51" s="116"/>
      <c r="D51" s="117"/>
      <c r="E51" s="118"/>
      <c r="F51" s="118"/>
      <c r="G51" s="78">
        <f t="shared" si="0"/>
        <v>0</v>
      </c>
      <c r="H51" s="118"/>
      <c r="I51" s="118"/>
      <c r="J51" s="78">
        <f t="shared" si="10"/>
        <v>0</v>
      </c>
      <c r="K51" s="79">
        <f t="shared" si="11"/>
        <v>0</v>
      </c>
      <c r="L51" s="79">
        <f t="shared" si="12"/>
        <v>0</v>
      </c>
      <c r="M51" s="79">
        <f t="shared" si="13"/>
        <v>0</v>
      </c>
      <c r="N51" s="116"/>
      <c r="O51" s="116"/>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row>
    <row r="52" spans="1:59" s="76" customFormat="1" ht="30" customHeight="1" x14ac:dyDescent="0.15">
      <c r="A52" s="116"/>
      <c r="B52" s="116"/>
      <c r="C52" s="116"/>
      <c r="D52" s="117"/>
      <c r="E52" s="118"/>
      <c r="F52" s="118"/>
      <c r="G52" s="78">
        <f t="shared" si="0"/>
        <v>0</v>
      </c>
      <c r="H52" s="118"/>
      <c r="I52" s="118"/>
      <c r="J52" s="78">
        <f t="shared" si="10"/>
        <v>0</v>
      </c>
      <c r="K52" s="79">
        <f t="shared" si="11"/>
        <v>0</v>
      </c>
      <c r="L52" s="79">
        <f t="shared" si="12"/>
        <v>0</v>
      </c>
      <c r="M52" s="79">
        <f t="shared" si="13"/>
        <v>0</v>
      </c>
      <c r="N52" s="116"/>
      <c r="O52" s="116"/>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row>
    <row r="53" spans="1:59" s="76" customFormat="1" ht="30" customHeight="1" x14ac:dyDescent="0.15">
      <c r="A53" s="116"/>
      <c r="B53" s="116"/>
      <c r="C53" s="116"/>
      <c r="D53" s="117"/>
      <c r="E53" s="118"/>
      <c r="F53" s="118"/>
      <c r="G53" s="78">
        <f t="shared" si="0"/>
        <v>0</v>
      </c>
      <c r="H53" s="118"/>
      <c r="I53" s="118"/>
      <c r="J53" s="78">
        <f t="shared" si="10"/>
        <v>0</v>
      </c>
      <c r="K53" s="79">
        <f t="shared" si="11"/>
        <v>0</v>
      </c>
      <c r="L53" s="79">
        <f t="shared" si="12"/>
        <v>0</v>
      </c>
      <c r="M53" s="79">
        <f t="shared" si="13"/>
        <v>0</v>
      </c>
      <c r="N53" s="116"/>
      <c r="O53" s="116"/>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row>
    <row r="54" spans="1:59" s="76" customFormat="1" ht="30" customHeight="1" x14ac:dyDescent="0.15">
      <c r="A54" s="116"/>
      <c r="B54" s="116"/>
      <c r="C54" s="116"/>
      <c r="D54" s="117"/>
      <c r="E54" s="118"/>
      <c r="F54" s="118"/>
      <c r="G54" s="78">
        <f t="shared" si="0"/>
        <v>0</v>
      </c>
      <c r="H54" s="118"/>
      <c r="I54" s="118"/>
      <c r="J54" s="78">
        <f t="shared" si="10"/>
        <v>0</v>
      </c>
      <c r="K54" s="79">
        <f t="shared" si="11"/>
        <v>0</v>
      </c>
      <c r="L54" s="79">
        <f t="shared" si="12"/>
        <v>0</v>
      </c>
      <c r="M54" s="79">
        <f t="shared" si="13"/>
        <v>0</v>
      </c>
      <c r="N54" s="116"/>
      <c r="O54" s="116"/>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row>
    <row r="55" spans="1:59" s="76" customFormat="1" ht="30" customHeight="1" x14ac:dyDescent="0.15">
      <c r="A55" s="116"/>
      <c r="B55" s="116"/>
      <c r="C55" s="116"/>
      <c r="D55" s="117"/>
      <c r="E55" s="118"/>
      <c r="F55" s="118"/>
      <c r="G55" s="78">
        <f t="shared" si="0"/>
        <v>0</v>
      </c>
      <c r="H55" s="118"/>
      <c r="I55" s="118"/>
      <c r="J55" s="78">
        <f t="shared" si="10"/>
        <v>0</v>
      </c>
      <c r="K55" s="79">
        <f t="shared" si="11"/>
        <v>0</v>
      </c>
      <c r="L55" s="79">
        <f t="shared" si="12"/>
        <v>0</v>
      </c>
      <c r="M55" s="79">
        <f t="shared" si="13"/>
        <v>0</v>
      </c>
      <c r="N55" s="116"/>
      <c r="O55" s="116"/>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row>
    <row r="56" spans="1:59" s="76" customFormat="1" ht="30" customHeight="1" x14ac:dyDescent="0.15">
      <c r="A56" s="116"/>
      <c r="B56" s="116"/>
      <c r="C56" s="116"/>
      <c r="D56" s="117"/>
      <c r="E56" s="118"/>
      <c r="F56" s="118"/>
      <c r="G56" s="78">
        <f t="shared" si="0"/>
        <v>0</v>
      </c>
      <c r="H56" s="118"/>
      <c r="I56" s="118"/>
      <c r="J56" s="78">
        <f t="shared" si="10"/>
        <v>0</v>
      </c>
      <c r="K56" s="79">
        <f t="shared" si="11"/>
        <v>0</v>
      </c>
      <c r="L56" s="79">
        <f t="shared" si="12"/>
        <v>0</v>
      </c>
      <c r="M56" s="79">
        <f t="shared" si="13"/>
        <v>0</v>
      </c>
      <c r="N56" s="116"/>
      <c r="O56" s="116"/>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row>
    <row r="57" spans="1:59" s="82" customFormat="1" ht="20.25" customHeight="1" x14ac:dyDescent="0.2">
      <c r="A57" s="80" t="s">
        <v>144</v>
      </c>
      <c r="B57" s="80"/>
      <c r="C57" s="80"/>
      <c r="D57" s="80"/>
      <c r="E57" s="81">
        <f t="shared" ref="E57:M57" si="14">SUM(E11:E56)</f>
        <v>0</v>
      </c>
      <c r="F57" s="81">
        <f t="shared" si="14"/>
        <v>0</v>
      </c>
      <c r="G57" s="81">
        <f t="shared" si="14"/>
        <v>0</v>
      </c>
      <c r="H57" s="81">
        <f t="shared" si="14"/>
        <v>0</v>
      </c>
      <c r="I57" s="81">
        <f t="shared" si="14"/>
        <v>0</v>
      </c>
      <c r="J57" s="81">
        <f t="shared" si="14"/>
        <v>0</v>
      </c>
      <c r="K57" s="81">
        <f t="shared" si="14"/>
        <v>0</v>
      </c>
      <c r="L57" s="81">
        <f t="shared" si="14"/>
        <v>0</v>
      </c>
      <c r="M57" s="81">
        <f t="shared" si="14"/>
        <v>0</v>
      </c>
      <c r="N57" s="80"/>
      <c r="O57" s="8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row>
    <row r="58" spans="1:59" s="85" customFormat="1" ht="5.25" customHeight="1" x14ac:dyDescent="0.2">
      <c r="A58" s="83"/>
      <c r="B58" s="83"/>
      <c r="C58" s="83"/>
      <c r="D58" s="83"/>
      <c r="E58" s="84"/>
      <c r="F58" s="84"/>
      <c r="G58" s="84"/>
      <c r="H58" s="84"/>
      <c r="I58" s="84"/>
      <c r="J58" s="84"/>
      <c r="K58" s="84"/>
      <c r="L58" s="84"/>
      <c r="M58" s="84"/>
      <c r="N58" s="83"/>
      <c r="O58" s="83"/>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row>
    <row r="59" spans="1:59" s="86" customFormat="1" ht="11.25" x14ac:dyDescent="0.2">
      <c r="A59" s="86" t="s">
        <v>145</v>
      </c>
      <c r="B59" s="87"/>
      <c r="C59" s="87"/>
      <c r="D59" s="87"/>
      <c r="E59" s="87"/>
      <c r="F59" s="87"/>
      <c r="G59" s="87"/>
      <c r="H59" s="87"/>
      <c r="I59" s="87"/>
      <c r="J59" s="87"/>
      <c r="K59" s="87"/>
      <c r="L59" s="87"/>
      <c r="M59" s="87"/>
      <c r="N59" s="87"/>
      <c r="O59" s="87"/>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row>
    <row r="60" spans="1:59" s="90" customFormat="1" ht="13.5" customHeight="1" x14ac:dyDescent="0.2">
      <c r="A60" s="88" t="s">
        <v>146</v>
      </c>
      <c r="B60" s="88"/>
      <c r="C60" s="88"/>
      <c r="D60" s="88"/>
      <c r="E60" s="88"/>
      <c r="F60" s="88"/>
      <c r="G60" s="88"/>
      <c r="H60" s="88"/>
      <c r="I60" s="88"/>
      <c r="J60" s="88"/>
      <c r="K60" s="88"/>
      <c r="L60" s="88"/>
      <c r="M60" s="88"/>
      <c r="N60" s="89"/>
      <c r="O60" s="89"/>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row>
    <row r="61" spans="1:59" s="90" customFormat="1" ht="13.5" customHeight="1" x14ac:dyDescent="0.2">
      <c r="A61" s="88" t="s">
        <v>271</v>
      </c>
      <c r="B61" s="88"/>
      <c r="C61" s="88"/>
      <c r="D61" s="88"/>
      <c r="E61" s="88"/>
      <c r="F61" s="88"/>
      <c r="G61" s="88"/>
      <c r="H61" s="88"/>
      <c r="I61" s="88"/>
      <c r="J61" s="88"/>
      <c r="K61" s="88"/>
      <c r="L61" s="88"/>
      <c r="M61" s="91"/>
      <c r="N61" s="92"/>
      <c r="O61" s="92"/>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row>
    <row r="62" spans="1:59" s="90" customFormat="1" ht="13.5" customHeight="1" x14ac:dyDescent="0.2">
      <c r="A62" s="93" t="s">
        <v>147</v>
      </c>
      <c r="B62" s="88"/>
      <c r="C62" s="88"/>
      <c r="D62" s="88"/>
      <c r="E62" s="88"/>
      <c r="F62" s="88"/>
      <c r="G62" s="88"/>
      <c r="H62" s="88"/>
      <c r="I62" s="88"/>
      <c r="J62" s="88"/>
      <c r="K62" s="88"/>
      <c r="L62" s="88"/>
      <c r="M62" s="91"/>
      <c r="N62" s="92"/>
      <c r="O62" s="92"/>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row>
    <row r="63" spans="1:59" s="90" customFormat="1" ht="13.5" customHeight="1" x14ac:dyDescent="0.2">
      <c r="A63" s="94" t="s">
        <v>148</v>
      </c>
      <c r="B63" s="94"/>
      <c r="C63" s="94"/>
      <c r="D63" s="94"/>
      <c r="E63" s="94"/>
      <c r="F63" s="94"/>
      <c r="G63" s="94"/>
      <c r="H63" s="94"/>
      <c r="I63" s="94"/>
      <c r="J63" s="94"/>
      <c r="K63" s="94"/>
      <c r="L63" s="94"/>
      <c r="M63" s="91"/>
      <c r="N63" s="92"/>
      <c r="O63" s="92"/>
      <c r="P63" s="95"/>
      <c r="S63" s="163" t="s">
        <v>268</v>
      </c>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row>
    <row r="64" spans="1:59" s="90" customFormat="1" ht="13.5" customHeight="1" x14ac:dyDescent="0.2">
      <c r="A64" s="91" t="s">
        <v>149</v>
      </c>
      <c r="B64" s="91"/>
      <c r="C64" s="91"/>
      <c r="D64" s="91"/>
      <c r="E64" s="91"/>
      <c r="F64" s="91"/>
      <c r="G64" s="91"/>
      <c r="H64" s="91"/>
      <c r="I64" s="91"/>
      <c r="J64" s="91"/>
      <c r="K64" s="91"/>
      <c r="L64" s="91"/>
      <c r="M64" s="96"/>
      <c r="N64" s="96"/>
      <c r="O64" s="96"/>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row>
    <row r="66" spans="19:23" x14ac:dyDescent="0.25">
      <c r="S66" s="261" t="s">
        <v>150</v>
      </c>
      <c r="T66" s="261"/>
      <c r="V66" s="261" t="s">
        <v>175</v>
      </c>
      <c r="W66" s="261"/>
    </row>
    <row r="67" spans="19:23" x14ac:dyDescent="0.25">
      <c r="S67" s="164">
        <v>1</v>
      </c>
      <c r="T67" s="165" t="s">
        <v>151</v>
      </c>
      <c r="V67" s="154" t="s">
        <v>176</v>
      </c>
      <c r="W67" s="154" t="s">
        <v>177</v>
      </c>
    </row>
    <row r="68" spans="19:23" x14ac:dyDescent="0.25">
      <c r="S68" s="164">
        <v>2</v>
      </c>
      <c r="T68" s="165" t="s">
        <v>152</v>
      </c>
      <c r="V68" s="154" t="s">
        <v>178</v>
      </c>
      <c r="W68" s="154" t="s">
        <v>179</v>
      </c>
    </row>
    <row r="69" spans="19:23" x14ac:dyDescent="0.25">
      <c r="S69" s="164">
        <v>3</v>
      </c>
      <c r="T69" s="165" t="s">
        <v>153</v>
      </c>
      <c r="V69" s="154" t="s">
        <v>180</v>
      </c>
      <c r="W69" s="154" t="s">
        <v>181</v>
      </c>
    </row>
    <row r="70" spans="19:23" x14ac:dyDescent="0.25">
      <c r="S70" s="164">
        <v>4</v>
      </c>
      <c r="T70" s="165" t="s">
        <v>154</v>
      </c>
      <c r="V70" s="154" t="s">
        <v>182</v>
      </c>
      <c r="W70" s="154" t="s">
        <v>183</v>
      </c>
    </row>
    <row r="71" spans="19:23" x14ac:dyDescent="0.25">
      <c r="S71" s="164">
        <v>5</v>
      </c>
      <c r="T71" s="165" t="s">
        <v>155</v>
      </c>
      <c r="V71" s="154" t="s">
        <v>184</v>
      </c>
      <c r="W71" s="154" t="s">
        <v>185</v>
      </c>
    </row>
    <row r="72" spans="19:23" x14ac:dyDescent="0.25">
      <c r="S72" s="164">
        <v>6</v>
      </c>
      <c r="T72" s="165" t="s">
        <v>156</v>
      </c>
      <c r="V72" s="154" t="s">
        <v>186</v>
      </c>
      <c r="W72" s="154" t="s">
        <v>276</v>
      </c>
    </row>
    <row r="73" spans="19:23" x14ac:dyDescent="0.25">
      <c r="S73" s="164">
        <v>7</v>
      </c>
      <c r="T73" s="165" t="s">
        <v>141</v>
      </c>
      <c r="V73" s="154" t="s">
        <v>187</v>
      </c>
      <c r="W73" s="154" t="s">
        <v>277</v>
      </c>
    </row>
    <row r="74" spans="19:23" x14ac:dyDescent="0.25">
      <c r="S74" s="164">
        <v>8</v>
      </c>
      <c r="T74" s="165" t="s">
        <v>157</v>
      </c>
      <c r="V74" s="154" t="s">
        <v>188</v>
      </c>
      <c r="W74" s="154" t="s">
        <v>278</v>
      </c>
    </row>
    <row r="75" spans="19:23" x14ac:dyDescent="0.25">
      <c r="S75" s="164">
        <v>9</v>
      </c>
      <c r="T75" s="165" t="s">
        <v>158</v>
      </c>
      <c r="V75" s="154" t="s">
        <v>189</v>
      </c>
      <c r="W75" s="154" t="s">
        <v>279</v>
      </c>
    </row>
    <row r="76" spans="19:23" x14ac:dyDescent="0.25">
      <c r="S76" s="164">
        <v>10</v>
      </c>
      <c r="T76" s="165" t="s">
        <v>159</v>
      </c>
      <c r="V76" s="154" t="s">
        <v>190</v>
      </c>
    </row>
    <row r="77" spans="19:23" x14ac:dyDescent="0.25">
      <c r="S77" s="164">
        <v>11</v>
      </c>
      <c r="T77" s="165" t="s">
        <v>160</v>
      </c>
      <c r="V77" s="166" t="s">
        <v>189</v>
      </c>
    </row>
    <row r="78" spans="19:23" x14ac:dyDescent="0.25">
      <c r="S78" s="164">
        <v>12</v>
      </c>
      <c r="T78" s="165" t="s">
        <v>161</v>
      </c>
      <c r="V78" s="154" t="s">
        <v>191</v>
      </c>
    </row>
    <row r="79" spans="19:23" x14ac:dyDescent="0.25">
      <c r="S79" s="164">
        <v>13</v>
      </c>
      <c r="T79" s="165" t="s">
        <v>162</v>
      </c>
      <c r="V79" s="154" t="s">
        <v>192</v>
      </c>
    </row>
    <row r="80" spans="19:23" x14ac:dyDescent="0.25">
      <c r="S80" s="164">
        <v>14</v>
      </c>
      <c r="T80" s="165" t="s">
        <v>163</v>
      </c>
      <c r="V80" s="154" t="s">
        <v>270</v>
      </c>
    </row>
    <row r="81" spans="19:20" x14ac:dyDescent="0.25">
      <c r="S81" s="164">
        <v>15</v>
      </c>
      <c r="T81" s="165" t="s">
        <v>164</v>
      </c>
    </row>
    <row r="82" spans="19:20" x14ac:dyDescent="0.25">
      <c r="S82" s="164">
        <v>16</v>
      </c>
      <c r="T82" s="165" t="s">
        <v>143</v>
      </c>
    </row>
    <row r="83" spans="19:20" x14ac:dyDescent="0.25">
      <c r="S83" s="164">
        <v>17</v>
      </c>
      <c r="T83" s="165" t="s">
        <v>165</v>
      </c>
    </row>
    <row r="84" spans="19:20" x14ac:dyDescent="0.25">
      <c r="S84" s="164">
        <v>18</v>
      </c>
      <c r="T84" s="165" t="s">
        <v>166</v>
      </c>
    </row>
    <row r="85" spans="19:20" x14ac:dyDescent="0.25">
      <c r="S85" s="164">
        <v>19</v>
      </c>
      <c r="T85" s="165" t="s">
        <v>167</v>
      </c>
    </row>
    <row r="86" spans="19:20" x14ac:dyDescent="0.25">
      <c r="S86" s="164">
        <v>20</v>
      </c>
      <c r="T86" s="165" t="s">
        <v>168</v>
      </c>
    </row>
    <row r="87" spans="19:20" x14ac:dyDescent="0.25">
      <c r="S87" s="164">
        <v>21</v>
      </c>
      <c r="T87" s="165" t="s">
        <v>169</v>
      </c>
    </row>
    <row r="88" spans="19:20" x14ac:dyDescent="0.25">
      <c r="S88" s="164">
        <v>22</v>
      </c>
      <c r="T88" s="165" t="s">
        <v>140</v>
      </c>
    </row>
    <row r="89" spans="19:20" x14ac:dyDescent="0.25">
      <c r="S89" s="164">
        <v>23</v>
      </c>
      <c r="T89" s="165" t="s">
        <v>170</v>
      </c>
    </row>
    <row r="90" spans="19:20" x14ac:dyDescent="0.25">
      <c r="S90" s="164">
        <v>24</v>
      </c>
      <c r="T90" s="165" t="s">
        <v>171</v>
      </c>
    </row>
    <row r="91" spans="19:20" x14ac:dyDescent="0.25">
      <c r="S91" s="164">
        <v>25</v>
      </c>
      <c r="T91" s="165" t="s">
        <v>172</v>
      </c>
    </row>
    <row r="92" spans="19:20" x14ac:dyDescent="0.25">
      <c r="S92" s="164">
        <v>26</v>
      </c>
      <c r="T92" s="165" t="s">
        <v>173</v>
      </c>
    </row>
    <row r="93" spans="19:20" x14ac:dyDescent="0.25">
      <c r="S93" s="164">
        <v>27</v>
      </c>
      <c r="T93" s="165" t="s">
        <v>174</v>
      </c>
    </row>
  </sheetData>
  <sheetProtection password="CDE2" sheet="1" objects="1" scenarios="1" autoFilter="0"/>
  <protectedRanges>
    <protectedRange sqref="A11:F56 H11:I56 N11:O56" name="Intervalo2"/>
    <protectedRange sqref="H11:I56 N11:O56 A11:F56" name="Intervalo1"/>
  </protectedRanges>
  <mergeCells count="12">
    <mergeCell ref="S66:T66"/>
    <mergeCell ref="V66:W66"/>
    <mergeCell ref="K8:M8"/>
    <mergeCell ref="N8:N9"/>
    <mergeCell ref="O8:O9"/>
    <mergeCell ref="A4:O4"/>
    <mergeCell ref="A8:A9"/>
    <mergeCell ref="B8:B9"/>
    <mergeCell ref="C8:C9"/>
    <mergeCell ref="D8:D9"/>
    <mergeCell ref="E8:G8"/>
    <mergeCell ref="H8:J8"/>
  </mergeCells>
  <dataValidations count="3">
    <dataValidation type="list" allowBlank="1" showInputMessage="1" showErrorMessage="1" sqref="A11:A56">
      <formula1>$T$67:$T$93</formula1>
    </dataValidation>
    <dataValidation type="list" allowBlank="1" showInputMessage="1" showErrorMessage="1" sqref="B12:B56">
      <formula1>$W$67:$W$75</formula1>
    </dataValidation>
    <dataValidation type="list" allowBlank="1" showInputMessage="1" showErrorMessage="1" sqref="B11">
      <formula1>$W$67:$W$75</formula1>
    </dataValidation>
  </dataValidations>
  <pageMargins left="0.32" right="0.2" top="0.75" bottom="0.75" header="0.3" footer="0.3"/>
  <pageSetup paperSize="9" scale="3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pageSetUpPr fitToPage="1"/>
  </sheetPr>
  <dimension ref="B1:P133"/>
  <sheetViews>
    <sheetView showGridLines="0" view="pageBreakPreview" zoomScale="90" zoomScaleNormal="100" zoomScaleSheetLayoutView="90" workbookViewId="0">
      <selection activeCell="M3" sqref="M3"/>
    </sheetView>
  </sheetViews>
  <sheetFormatPr defaultRowHeight="15" x14ac:dyDescent="0.25"/>
  <cols>
    <col min="1" max="1" width="2.140625" customWidth="1"/>
    <col min="2" max="2" width="48.5703125" style="19" customWidth="1"/>
    <col min="3" max="3" width="15.7109375" customWidth="1"/>
    <col min="4" max="5" width="17.85546875" customWidth="1"/>
    <col min="6" max="6" width="15.42578125" customWidth="1"/>
    <col min="7" max="7" width="15.85546875" customWidth="1"/>
    <col min="8" max="8" width="14.28515625" customWidth="1"/>
    <col min="9" max="9" width="19.42578125" customWidth="1"/>
  </cols>
  <sheetData>
    <row r="1" spans="2:16" thickBot="1" x14ac:dyDescent="0.35"/>
    <row r="2" spans="2:16" ht="15.6" customHeight="1" thickTop="1" x14ac:dyDescent="0.25">
      <c r="B2" s="262" t="s">
        <v>272</v>
      </c>
      <c r="C2" s="264"/>
      <c r="D2" s="265"/>
      <c r="E2" s="265"/>
      <c r="F2" s="265"/>
      <c r="G2" s="265"/>
      <c r="H2" s="265"/>
      <c r="I2" s="266"/>
      <c r="J2" s="54"/>
      <c r="K2" s="54"/>
      <c r="L2" s="54"/>
      <c r="M2" s="54"/>
      <c r="N2" s="54"/>
      <c r="O2" s="54"/>
      <c r="P2" s="54"/>
    </row>
    <row r="3" spans="2:16" ht="73.900000000000006" customHeight="1" thickBot="1" x14ac:dyDescent="0.3">
      <c r="B3" s="263"/>
      <c r="C3" s="267"/>
      <c r="D3" s="268"/>
      <c r="E3" s="268"/>
      <c r="F3" s="268"/>
      <c r="G3" s="268"/>
      <c r="H3" s="268"/>
      <c r="I3" s="269"/>
      <c r="J3" s="54"/>
      <c r="K3" s="54"/>
      <c r="L3" s="54"/>
      <c r="M3" s="54"/>
      <c r="N3" s="54"/>
      <c r="O3" s="54"/>
      <c r="P3" s="54"/>
    </row>
    <row r="4" spans="2:16" thickTop="1" x14ac:dyDescent="0.3"/>
    <row r="6" spans="2:16" x14ac:dyDescent="0.25">
      <c r="B6" s="56" t="s">
        <v>111</v>
      </c>
      <c r="C6" s="57"/>
      <c r="D6" s="57"/>
      <c r="E6" s="57"/>
      <c r="F6" s="57"/>
      <c r="G6" s="57"/>
      <c r="H6" s="57"/>
      <c r="I6" s="57"/>
    </row>
    <row r="7" spans="2:16" ht="25.9" customHeight="1" x14ac:dyDescent="0.3">
      <c r="B7" s="20"/>
    </row>
    <row r="8" spans="2:16" s="15" customFormat="1" ht="25.5" customHeight="1" x14ac:dyDescent="0.25">
      <c r="B8" s="21" t="s">
        <v>50</v>
      </c>
      <c r="C8" s="184">
        <v>2019</v>
      </c>
      <c r="D8" s="184">
        <v>2020</v>
      </c>
      <c r="E8" s="184">
        <v>2021</v>
      </c>
      <c r="F8" s="184">
        <v>2022</v>
      </c>
      <c r="G8" s="184">
        <v>2023</v>
      </c>
      <c r="H8" s="184">
        <v>2024</v>
      </c>
      <c r="I8" s="185">
        <v>2025</v>
      </c>
    </row>
    <row r="9" spans="2:16" s="22" customFormat="1" ht="22.5" customHeight="1" x14ac:dyDescent="0.25">
      <c r="B9" s="47" t="s">
        <v>21</v>
      </c>
      <c r="C9" s="152"/>
      <c r="D9" s="152"/>
      <c r="E9" s="152"/>
      <c r="F9" s="152"/>
      <c r="G9" s="152"/>
      <c r="H9" s="131"/>
      <c r="I9" s="131"/>
    </row>
    <row r="10" spans="2:16" s="22" customFormat="1" ht="24.75" customHeight="1" x14ac:dyDescent="0.25">
      <c r="B10" s="48" t="s">
        <v>22</v>
      </c>
      <c r="C10" s="153"/>
      <c r="D10" s="153"/>
      <c r="E10" s="153"/>
      <c r="F10" s="153"/>
      <c r="G10" s="153"/>
      <c r="H10" s="121"/>
      <c r="I10" s="121"/>
    </row>
    <row r="11" spans="2:16" s="22" customFormat="1" ht="34.5" customHeight="1" x14ac:dyDescent="0.25">
      <c r="B11" s="48" t="s">
        <v>23</v>
      </c>
      <c r="C11" s="153"/>
      <c r="D11" s="153"/>
      <c r="E11" s="153"/>
      <c r="F11" s="153"/>
      <c r="G11" s="153"/>
      <c r="H11" s="121"/>
      <c r="I11" s="121"/>
    </row>
    <row r="12" spans="2:16" s="22" customFormat="1" ht="24.75" customHeight="1" x14ac:dyDescent="0.25">
      <c r="B12" s="48" t="s">
        <v>24</v>
      </c>
      <c r="C12" s="153"/>
      <c r="D12" s="153"/>
      <c r="E12" s="153"/>
      <c r="F12" s="153"/>
      <c r="G12" s="153"/>
      <c r="H12" s="121"/>
      <c r="I12" s="121"/>
    </row>
    <row r="13" spans="2:16" s="22" customFormat="1" ht="24" customHeight="1" x14ac:dyDescent="0.25">
      <c r="B13" s="48" t="s">
        <v>25</v>
      </c>
      <c r="C13" s="153"/>
      <c r="D13" s="153"/>
      <c r="E13" s="153"/>
      <c r="F13" s="153"/>
      <c r="G13" s="153"/>
      <c r="H13" s="121"/>
      <c r="I13" s="121"/>
    </row>
    <row r="14" spans="2:16" s="22" customFormat="1" ht="30" x14ac:dyDescent="0.25">
      <c r="B14" s="48" t="s">
        <v>26</v>
      </c>
      <c r="C14" s="153"/>
      <c r="D14" s="153"/>
      <c r="E14" s="153"/>
      <c r="F14" s="153"/>
      <c r="G14" s="153"/>
      <c r="H14" s="121"/>
      <c r="I14" s="121"/>
    </row>
    <row r="15" spans="2:16" s="22" customFormat="1" ht="24.75" customHeight="1" x14ac:dyDescent="0.25">
      <c r="B15" s="48" t="s">
        <v>27</v>
      </c>
      <c r="C15" s="153"/>
      <c r="D15" s="153"/>
      <c r="E15" s="153"/>
      <c r="F15" s="153"/>
      <c r="G15" s="153"/>
      <c r="H15" s="121"/>
      <c r="I15" s="121"/>
    </row>
    <row r="16" spans="2:16" s="22" customFormat="1" ht="24" customHeight="1" x14ac:dyDescent="0.25">
      <c r="B16" s="48" t="s">
        <v>28</v>
      </c>
      <c r="C16" s="153"/>
      <c r="D16" s="153"/>
      <c r="E16" s="153"/>
      <c r="F16" s="153"/>
      <c r="G16" s="153"/>
      <c r="H16" s="121"/>
      <c r="I16" s="121"/>
    </row>
    <row r="17" spans="2:9" s="22" customFormat="1" ht="24.75" customHeight="1" x14ac:dyDescent="0.25">
      <c r="B17" s="48" t="s">
        <v>29</v>
      </c>
      <c r="C17" s="153"/>
      <c r="D17" s="153"/>
      <c r="E17" s="153"/>
      <c r="F17" s="153"/>
      <c r="G17" s="153"/>
      <c r="H17" s="121"/>
      <c r="I17" s="121"/>
    </row>
    <row r="18" spans="2:9" s="22" customFormat="1" ht="24" customHeight="1" x14ac:dyDescent="0.25">
      <c r="B18" s="48" t="s">
        <v>30</v>
      </c>
      <c r="C18" s="153"/>
      <c r="D18" s="153"/>
      <c r="E18" s="153"/>
      <c r="F18" s="153"/>
      <c r="G18" s="153"/>
      <c r="H18" s="121"/>
      <c r="I18" s="121"/>
    </row>
    <row r="19" spans="2:9" s="22" customFormat="1" ht="27.75" customHeight="1" x14ac:dyDescent="0.25">
      <c r="B19" s="48" t="s">
        <v>31</v>
      </c>
      <c r="C19" s="153"/>
      <c r="D19" s="153"/>
      <c r="E19" s="153"/>
      <c r="F19" s="153"/>
      <c r="G19" s="153"/>
      <c r="H19" s="121"/>
      <c r="I19" s="121"/>
    </row>
    <row r="20" spans="2:9" s="22" customFormat="1" ht="30" x14ac:dyDescent="0.25">
      <c r="B20" s="48" t="s">
        <v>32</v>
      </c>
      <c r="C20" s="153"/>
      <c r="D20" s="153"/>
      <c r="E20" s="153"/>
      <c r="F20" s="153"/>
      <c r="G20" s="153"/>
      <c r="H20" s="121"/>
      <c r="I20" s="121"/>
    </row>
    <row r="21" spans="2:9" s="22" customFormat="1" ht="30" x14ac:dyDescent="0.25">
      <c r="B21" s="48" t="s">
        <v>33</v>
      </c>
      <c r="C21" s="153"/>
      <c r="D21" s="153"/>
      <c r="E21" s="153"/>
      <c r="F21" s="153"/>
      <c r="G21" s="153"/>
      <c r="H21" s="121"/>
      <c r="I21" s="121"/>
    </row>
    <row r="22" spans="2:9" s="22" customFormat="1" ht="24" customHeight="1" x14ac:dyDescent="0.25">
      <c r="B22" s="48" t="s">
        <v>34</v>
      </c>
      <c r="C22" s="153"/>
      <c r="D22" s="153"/>
      <c r="E22" s="153"/>
      <c r="F22" s="153"/>
      <c r="G22" s="153"/>
      <c r="H22" s="121"/>
      <c r="I22" s="121"/>
    </row>
    <row r="23" spans="2:9" s="22" customFormat="1" ht="23.25" customHeight="1" x14ac:dyDescent="0.25">
      <c r="B23" s="48" t="s">
        <v>35</v>
      </c>
      <c r="C23" s="153"/>
      <c r="D23" s="153"/>
      <c r="E23" s="153"/>
      <c r="F23" s="153"/>
      <c r="G23" s="153"/>
      <c r="H23" s="121"/>
      <c r="I23" s="121"/>
    </row>
    <row r="24" spans="2:9" s="22" customFormat="1" ht="23.25" customHeight="1" x14ac:dyDescent="0.25">
      <c r="B24" s="48" t="s">
        <v>36</v>
      </c>
      <c r="C24" s="153"/>
      <c r="D24" s="153"/>
      <c r="E24" s="153"/>
      <c r="F24" s="153"/>
      <c r="G24" s="153"/>
      <c r="H24" s="121"/>
      <c r="I24" s="121"/>
    </row>
    <row r="25" spans="2:9" s="22" customFormat="1" ht="21" customHeight="1" x14ac:dyDescent="0.25">
      <c r="B25" s="48" t="s">
        <v>37</v>
      </c>
      <c r="C25" s="153"/>
      <c r="D25" s="153"/>
      <c r="E25" s="153"/>
      <c r="F25" s="153"/>
      <c r="G25" s="153"/>
      <c r="H25" s="121"/>
      <c r="I25" s="121"/>
    </row>
    <row r="26" spans="2:9" s="22" customFormat="1" ht="19.5" customHeight="1" x14ac:dyDescent="0.25">
      <c r="B26" s="48" t="s">
        <v>38</v>
      </c>
      <c r="C26" s="153"/>
      <c r="D26" s="153"/>
      <c r="E26" s="153"/>
      <c r="F26" s="153"/>
      <c r="G26" s="153"/>
      <c r="H26" s="121"/>
      <c r="I26" s="121"/>
    </row>
    <row r="27" spans="2:9" s="22" customFormat="1" ht="19.5" customHeight="1" x14ac:dyDescent="0.25">
      <c r="B27" s="48" t="s">
        <v>39</v>
      </c>
      <c r="C27" s="153"/>
      <c r="D27" s="153"/>
      <c r="E27" s="153"/>
      <c r="F27" s="153"/>
      <c r="G27" s="153"/>
      <c r="H27" s="121"/>
      <c r="I27" s="121"/>
    </row>
    <row r="28" spans="2:9" s="22" customFormat="1" ht="21" customHeight="1" x14ac:dyDescent="0.25">
      <c r="B28" s="48" t="s">
        <v>37</v>
      </c>
      <c r="C28" s="153"/>
      <c r="D28" s="153"/>
      <c r="E28" s="153"/>
      <c r="F28" s="153"/>
      <c r="G28" s="153"/>
      <c r="H28" s="121"/>
      <c r="I28" s="121"/>
    </row>
    <row r="29" spans="2:9" s="22" customFormat="1" ht="30" x14ac:dyDescent="0.25">
      <c r="B29" s="48" t="s">
        <v>40</v>
      </c>
      <c r="C29" s="153"/>
      <c r="D29" s="153"/>
      <c r="E29" s="153"/>
      <c r="F29" s="153"/>
      <c r="G29" s="153"/>
      <c r="H29" s="121"/>
      <c r="I29" s="121"/>
    </row>
    <row r="30" spans="2:9" s="22" customFormat="1" ht="26.25" customHeight="1" x14ac:dyDescent="0.25">
      <c r="B30" s="48" t="s">
        <v>41</v>
      </c>
      <c r="C30" s="153"/>
      <c r="D30" s="153"/>
      <c r="E30" s="153"/>
      <c r="F30" s="153"/>
      <c r="G30" s="153"/>
      <c r="H30" s="121"/>
      <c r="I30" s="121"/>
    </row>
    <row r="31" spans="2:9" s="22" customFormat="1" ht="30" x14ac:dyDescent="0.25">
      <c r="B31" s="48" t="s">
        <v>42</v>
      </c>
      <c r="C31" s="153"/>
      <c r="D31" s="153"/>
      <c r="E31" s="153"/>
      <c r="F31" s="153"/>
      <c r="G31" s="153"/>
      <c r="H31" s="121"/>
      <c r="I31" s="121"/>
    </row>
    <row r="32" spans="2:9" s="22" customFormat="1" ht="30" x14ac:dyDescent="0.25">
      <c r="B32" s="48" t="s">
        <v>43</v>
      </c>
      <c r="C32" s="153"/>
      <c r="D32" s="153"/>
      <c r="E32" s="153"/>
      <c r="F32" s="153"/>
      <c r="G32" s="153"/>
      <c r="H32" s="121"/>
      <c r="I32" s="121"/>
    </row>
    <row r="33" spans="2:9" s="22" customFormat="1" ht="23.25" customHeight="1" x14ac:dyDescent="0.25">
      <c r="B33" s="48" t="s">
        <v>44</v>
      </c>
      <c r="C33" s="153"/>
      <c r="D33" s="153"/>
      <c r="E33" s="153"/>
      <c r="F33" s="153"/>
      <c r="G33" s="153"/>
      <c r="H33" s="121"/>
      <c r="I33" s="121"/>
    </row>
    <row r="34" spans="2:9" s="22" customFormat="1" ht="24.75" customHeight="1" x14ac:dyDescent="0.25">
      <c r="B34" s="48" t="s">
        <v>45</v>
      </c>
      <c r="C34" s="153"/>
      <c r="D34" s="153"/>
      <c r="E34" s="153"/>
      <c r="F34" s="153"/>
      <c r="G34" s="153"/>
      <c r="H34" s="121"/>
      <c r="I34" s="121"/>
    </row>
    <row r="35" spans="2:9" s="22" customFormat="1" ht="23.25" customHeight="1" x14ac:dyDescent="0.25">
      <c r="B35" s="48" t="s">
        <v>46</v>
      </c>
      <c r="C35" s="153"/>
      <c r="D35" s="153"/>
      <c r="E35" s="153"/>
      <c r="F35" s="153"/>
      <c r="G35" s="153"/>
      <c r="H35" s="121"/>
      <c r="I35" s="121"/>
    </row>
    <row r="36" spans="2:9" s="22" customFormat="1" ht="24.75" customHeight="1" x14ac:dyDescent="0.25">
      <c r="B36" s="48" t="s">
        <v>47</v>
      </c>
      <c r="C36" s="153"/>
      <c r="D36" s="153"/>
      <c r="E36" s="153"/>
      <c r="F36" s="153"/>
      <c r="G36" s="153"/>
      <c r="H36" s="121"/>
      <c r="I36" s="121"/>
    </row>
    <row r="37" spans="2:9" s="22" customFormat="1" ht="21.75" customHeight="1" x14ac:dyDescent="0.25">
      <c r="B37" s="48" t="s">
        <v>48</v>
      </c>
      <c r="C37" s="153"/>
      <c r="D37" s="153"/>
      <c r="E37" s="153"/>
      <c r="F37" s="153"/>
      <c r="G37" s="153"/>
      <c r="H37" s="121"/>
      <c r="I37" s="121"/>
    </row>
    <row r="38" spans="2:9" s="22" customFormat="1" ht="53.45" customHeight="1" x14ac:dyDescent="0.25">
      <c r="B38" s="49" t="s">
        <v>49</v>
      </c>
      <c r="C38" s="122"/>
      <c r="D38" s="122"/>
      <c r="E38" s="122"/>
      <c r="F38" s="122"/>
      <c r="G38" s="122"/>
      <c r="H38" s="121"/>
      <c r="I38" s="121"/>
    </row>
    <row r="39" spans="2:9" ht="39" customHeight="1" x14ac:dyDescent="0.25"/>
    <row r="40" spans="2:9" ht="36.6" customHeight="1" x14ac:dyDescent="0.25">
      <c r="B40" s="50" t="s">
        <v>51</v>
      </c>
    </row>
    <row r="42" spans="2:9" x14ac:dyDescent="0.25">
      <c r="B42" s="56" t="s">
        <v>52</v>
      </c>
      <c r="C42" s="57"/>
      <c r="D42" s="57"/>
      <c r="E42" s="57"/>
      <c r="F42" s="57"/>
      <c r="G42" s="57"/>
      <c r="H42" s="57"/>
      <c r="I42" s="57"/>
    </row>
    <row r="43" spans="2:9" x14ac:dyDescent="0.25">
      <c r="B43" s="20"/>
    </row>
    <row r="44" spans="2:9" s="22" customFormat="1" ht="27" customHeight="1" x14ac:dyDescent="0.25">
      <c r="B44" s="23" t="s">
        <v>53</v>
      </c>
      <c r="C44" s="184">
        <v>2019</v>
      </c>
      <c r="D44" s="184">
        <v>2020</v>
      </c>
      <c r="E44" s="184">
        <v>2021</v>
      </c>
      <c r="F44" s="184">
        <v>2022</v>
      </c>
      <c r="G44" s="184">
        <v>2023</v>
      </c>
      <c r="H44" s="184">
        <v>2024</v>
      </c>
      <c r="I44" s="185">
        <v>2025</v>
      </c>
    </row>
    <row r="45" spans="2:9" x14ac:dyDescent="0.25">
      <c r="B45" s="24" t="s">
        <v>54</v>
      </c>
      <c r="C45" s="25">
        <f>SUM(C46:C56)</f>
        <v>0</v>
      </c>
      <c r="D45" s="25">
        <f t="shared" ref="D45:I45" si="0">SUM(D46:D56)</f>
        <v>0</v>
      </c>
      <c r="E45" s="25">
        <f t="shared" si="0"/>
        <v>0</v>
      </c>
      <c r="F45" s="25">
        <f t="shared" si="0"/>
        <v>0</v>
      </c>
      <c r="G45" s="25">
        <f t="shared" si="0"/>
        <v>0</v>
      </c>
      <c r="H45" s="25">
        <f t="shared" si="0"/>
        <v>0</v>
      </c>
      <c r="I45" s="26">
        <f t="shared" si="0"/>
        <v>0</v>
      </c>
    </row>
    <row r="46" spans="2:9" x14ac:dyDescent="0.25">
      <c r="B46" s="27" t="s">
        <v>55</v>
      </c>
      <c r="C46" s="143"/>
      <c r="D46" s="143"/>
      <c r="E46" s="143"/>
      <c r="F46" s="143"/>
      <c r="G46" s="143"/>
      <c r="H46" s="143"/>
      <c r="I46" s="151"/>
    </row>
    <row r="47" spans="2:9" x14ac:dyDescent="0.25">
      <c r="B47" s="27" t="s">
        <v>56</v>
      </c>
      <c r="C47" s="143"/>
      <c r="D47" s="143"/>
      <c r="E47" s="143"/>
      <c r="F47" s="143"/>
      <c r="G47" s="143"/>
      <c r="H47" s="143"/>
      <c r="I47" s="151"/>
    </row>
    <row r="48" spans="2:9" x14ac:dyDescent="0.25">
      <c r="B48" s="27" t="s">
        <v>57</v>
      </c>
      <c r="C48" s="143"/>
      <c r="D48" s="143"/>
      <c r="E48" s="143"/>
      <c r="F48" s="143"/>
      <c r="G48" s="143"/>
      <c r="H48" s="143"/>
      <c r="I48" s="151"/>
    </row>
    <row r="49" spans="2:9" x14ac:dyDescent="0.25">
      <c r="B49" s="27" t="s">
        <v>58</v>
      </c>
      <c r="C49" s="143"/>
      <c r="D49" s="143"/>
      <c r="E49" s="143"/>
      <c r="F49" s="143"/>
      <c r="G49" s="143"/>
      <c r="H49" s="143"/>
      <c r="I49" s="151"/>
    </row>
    <row r="50" spans="2:9" x14ac:dyDescent="0.25">
      <c r="B50" s="27" t="s">
        <v>59</v>
      </c>
      <c r="C50" s="143"/>
      <c r="D50" s="143"/>
      <c r="E50" s="143"/>
      <c r="F50" s="143"/>
      <c r="G50" s="143"/>
      <c r="H50" s="143"/>
      <c r="I50" s="151"/>
    </row>
    <row r="51" spans="2:9" ht="30" x14ac:dyDescent="0.25">
      <c r="B51" s="27" t="s">
        <v>60</v>
      </c>
      <c r="C51" s="143"/>
      <c r="D51" s="143"/>
      <c r="E51" s="143"/>
      <c r="F51" s="143"/>
      <c r="G51" s="143"/>
      <c r="H51" s="143"/>
      <c r="I51" s="151"/>
    </row>
    <row r="52" spans="2:9" x14ac:dyDescent="0.25">
      <c r="B52" s="27" t="s">
        <v>61</v>
      </c>
      <c r="C52" s="143"/>
      <c r="D52" s="143"/>
      <c r="E52" s="143"/>
      <c r="F52" s="143"/>
      <c r="G52" s="143"/>
      <c r="H52" s="143"/>
      <c r="I52" s="151"/>
    </row>
    <row r="53" spans="2:9" x14ac:dyDescent="0.25">
      <c r="B53" s="27" t="s">
        <v>62</v>
      </c>
      <c r="C53" s="143"/>
      <c r="D53" s="143"/>
      <c r="E53" s="143"/>
      <c r="F53" s="143"/>
      <c r="G53" s="143"/>
      <c r="H53" s="143"/>
      <c r="I53" s="151"/>
    </row>
    <row r="54" spans="2:9" x14ac:dyDescent="0.25">
      <c r="B54" s="27" t="s">
        <v>63</v>
      </c>
      <c r="C54" s="143"/>
      <c r="D54" s="143"/>
      <c r="E54" s="143"/>
      <c r="F54" s="143"/>
      <c r="G54" s="143"/>
      <c r="H54" s="143"/>
      <c r="I54" s="151"/>
    </row>
    <row r="55" spans="2:9" x14ac:dyDescent="0.25">
      <c r="B55" s="27" t="s">
        <v>64</v>
      </c>
      <c r="C55" s="143"/>
      <c r="D55" s="143"/>
      <c r="E55" s="143"/>
      <c r="F55" s="143"/>
      <c r="G55" s="143"/>
      <c r="H55" s="143"/>
      <c r="I55" s="151"/>
    </row>
    <row r="56" spans="2:9" x14ac:dyDescent="0.25">
      <c r="B56" s="27" t="s">
        <v>65</v>
      </c>
      <c r="C56" s="143"/>
      <c r="D56" s="143"/>
      <c r="E56" s="143"/>
      <c r="F56" s="143"/>
      <c r="G56" s="143"/>
      <c r="H56" s="143"/>
      <c r="I56" s="151"/>
    </row>
    <row r="57" spans="2:9" x14ac:dyDescent="0.25">
      <c r="B57" s="28" t="s">
        <v>66</v>
      </c>
      <c r="C57" s="16">
        <f>SUM(C58:C70)</f>
        <v>0</v>
      </c>
      <c r="D57" s="16">
        <f t="shared" ref="D57:I57" si="1">SUM(D58:D70)</f>
        <v>0</v>
      </c>
      <c r="E57" s="16">
        <f t="shared" si="1"/>
        <v>0</v>
      </c>
      <c r="F57" s="16">
        <f t="shared" si="1"/>
        <v>0</v>
      </c>
      <c r="G57" s="16">
        <f t="shared" si="1"/>
        <v>0</v>
      </c>
      <c r="H57" s="16">
        <f t="shared" si="1"/>
        <v>0</v>
      </c>
      <c r="I57" s="29">
        <f t="shared" si="1"/>
        <v>0</v>
      </c>
    </row>
    <row r="58" spans="2:9" x14ac:dyDescent="0.25">
      <c r="B58" s="27" t="s">
        <v>67</v>
      </c>
      <c r="C58" s="143"/>
      <c r="D58" s="143"/>
      <c r="E58" s="143"/>
      <c r="F58" s="143"/>
      <c r="G58" s="143"/>
      <c r="H58" s="143"/>
      <c r="I58" s="151"/>
    </row>
    <row r="59" spans="2:9" x14ac:dyDescent="0.25">
      <c r="B59" s="27" t="s">
        <v>59</v>
      </c>
      <c r="C59" s="143"/>
      <c r="D59" s="143"/>
      <c r="E59" s="143"/>
      <c r="F59" s="143"/>
      <c r="G59" s="143"/>
      <c r="H59" s="143"/>
      <c r="I59" s="151"/>
    </row>
    <row r="60" spans="2:9" x14ac:dyDescent="0.25">
      <c r="B60" s="27" t="s">
        <v>68</v>
      </c>
      <c r="C60" s="143"/>
      <c r="D60" s="143"/>
      <c r="E60" s="143"/>
      <c r="F60" s="143"/>
      <c r="G60" s="143"/>
      <c r="H60" s="143"/>
      <c r="I60" s="151"/>
    </row>
    <row r="61" spans="2:9" x14ac:dyDescent="0.25">
      <c r="B61" s="27" t="s">
        <v>69</v>
      </c>
      <c r="C61" s="143"/>
      <c r="D61" s="143"/>
      <c r="E61" s="143"/>
      <c r="F61" s="143"/>
      <c r="G61" s="143"/>
      <c r="H61" s="143"/>
      <c r="I61" s="151"/>
    </row>
    <row r="62" spans="2:9" x14ac:dyDescent="0.25">
      <c r="B62" s="27" t="s">
        <v>70</v>
      </c>
      <c r="C62" s="143"/>
      <c r="D62" s="143"/>
      <c r="E62" s="143"/>
      <c r="F62" s="143"/>
      <c r="G62" s="143"/>
      <c r="H62" s="143"/>
      <c r="I62" s="151"/>
    </row>
    <row r="63" spans="2:9" x14ac:dyDescent="0.25">
      <c r="B63" s="27" t="s">
        <v>62</v>
      </c>
      <c r="C63" s="143"/>
      <c r="D63" s="143"/>
      <c r="E63" s="143"/>
      <c r="F63" s="143"/>
      <c r="G63" s="143"/>
      <c r="H63" s="143"/>
      <c r="I63" s="151"/>
    </row>
    <row r="64" spans="2:9" x14ac:dyDescent="0.25">
      <c r="B64" s="27" t="s">
        <v>71</v>
      </c>
      <c r="C64" s="143"/>
      <c r="D64" s="143"/>
      <c r="E64" s="143"/>
      <c r="F64" s="143"/>
      <c r="G64" s="143"/>
      <c r="H64" s="143"/>
      <c r="I64" s="151"/>
    </row>
    <row r="65" spans="2:9" x14ac:dyDescent="0.25">
      <c r="B65" s="27" t="s">
        <v>72</v>
      </c>
      <c r="C65" s="143"/>
      <c r="D65" s="143"/>
      <c r="E65" s="143"/>
      <c r="F65" s="143"/>
      <c r="G65" s="143"/>
      <c r="H65" s="143"/>
      <c r="I65" s="151"/>
    </row>
    <row r="66" spans="2:9" x14ac:dyDescent="0.25">
      <c r="B66" s="27" t="s">
        <v>73</v>
      </c>
      <c r="C66" s="143"/>
      <c r="D66" s="143"/>
      <c r="E66" s="143"/>
      <c r="F66" s="143"/>
      <c r="G66" s="143"/>
      <c r="H66" s="143"/>
      <c r="I66" s="151"/>
    </row>
    <row r="67" spans="2:9" x14ac:dyDescent="0.25">
      <c r="B67" s="27" t="s">
        <v>63</v>
      </c>
      <c r="C67" s="143"/>
      <c r="D67" s="143"/>
      <c r="E67" s="143"/>
      <c r="F67" s="143"/>
      <c r="G67" s="143"/>
      <c r="H67" s="143"/>
      <c r="I67" s="151"/>
    </row>
    <row r="68" spans="2:9" x14ac:dyDescent="0.25">
      <c r="B68" s="27" t="s">
        <v>74</v>
      </c>
      <c r="C68" s="143"/>
      <c r="D68" s="143"/>
      <c r="E68" s="143"/>
      <c r="F68" s="143"/>
      <c r="G68" s="143"/>
      <c r="H68" s="143"/>
      <c r="I68" s="151"/>
    </row>
    <row r="69" spans="2:9" x14ac:dyDescent="0.25">
      <c r="B69" s="27" t="s">
        <v>75</v>
      </c>
      <c r="C69" s="143"/>
      <c r="D69" s="143"/>
      <c r="E69" s="143"/>
      <c r="F69" s="143"/>
      <c r="G69" s="143"/>
      <c r="H69" s="143"/>
      <c r="I69" s="151"/>
    </row>
    <row r="70" spans="2:9" x14ac:dyDescent="0.25">
      <c r="B70" s="27" t="s">
        <v>76</v>
      </c>
      <c r="C70" s="143"/>
      <c r="D70" s="143"/>
      <c r="E70" s="143"/>
      <c r="F70" s="143"/>
      <c r="G70" s="143"/>
      <c r="H70" s="143"/>
      <c r="I70" s="151"/>
    </row>
    <row r="71" spans="2:9" x14ac:dyDescent="0.25">
      <c r="B71" s="30" t="s">
        <v>77</v>
      </c>
      <c r="C71" s="31">
        <f>C57+C45</f>
        <v>0</v>
      </c>
      <c r="D71" s="31">
        <f t="shared" ref="D71:I71" si="2">D57+D45</f>
        <v>0</v>
      </c>
      <c r="E71" s="31">
        <f t="shared" si="2"/>
        <v>0</v>
      </c>
      <c r="F71" s="31">
        <f t="shared" si="2"/>
        <v>0</v>
      </c>
      <c r="G71" s="31">
        <f t="shared" si="2"/>
        <v>0</v>
      </c>
      <c r="H71" s="31">
        <f t="shared" si="2"/>
        <v>0</v>
      </c>
      <c r="I71" s="32">
        <f t="shared" si="2"/>
        <v>0</v>
      </c>
    </row>
    <row r="72" spans="2:9" x14ac:dyDescent="0.25">
      <c r="B72" s="33" t="s">
        <v>78</v>
      </c>
      <c r="C72" s="34"/>
      <c r="D72" s="34"/>
      <c r="E72" s="34"/>
      <c r="F72" s="34"/>
      <c r="G72" s="35"/>
      <c r="H72" s="35"/>
      <c r="I72" s="36"/>
    </row>
    <row r="73" spans="2:9" x14ac:dyDescent="0.25">
      <c r="B73" s="37" t="s">
        <v>79</v>
      </c>
      <c r="C73" s="130"/>
      <c r="D73" s="147"/>
      <c r="E73" s="147"/>
      <c r="F73" s="148"/>
      <c r="G73" s="130"/>
      <c r="H73" s="149"/>
      <c r="I73" s="150"/>
    </row>
    <row r="74" spans="2:9" x14ac:dyDescent="0.25">
      <c r="B74" s="38" t="s">
        <v>80</v>
      </c>
      <c r="C74" s="129"/>
      <c r="D74" s="143"/>
      <c r="E74" s="143"/>
      <c r="F74" s="144"/>
      <c r="G74" s="129"/>
      <c r="H74" s="141"/>
      <c r="I74" s="142"/>
    </row>
    <row r="75" spans="2:9" x14ac:dyDescent="0.25">
      <c r="B75" s="38" t="s">
        <v>81</v>
      </c>
      <c r="C75" s="129"/>
      <c r="D75" s="143"/>
      <c r="E75" s="143"/>
      <c r="F75" s="144"/>
      <c r="G75" s="129"/>
      <c r="H75" s="141"/>
      <c r="I75" s="142"/>
    </row>
    <row r="76" spans="2:9" x14ac:dyDescent="0.25">
      <c r="B76" s="38" t="s">
        <v>82</v>
      </c>
      <c r="C76" s="129"/>
      <c r="D76" s="143"/>
      <c r="E76" s="143"/>
      <c r="F76" s="144"/>
      <c r="G76" s="129"/>
      <c r="H76" s="141"/>
      <c r="I76" s="142"/>
    </row>
    <row r="77" spans="2:9" x14ac:dyDescent="0.25">
      <c r="B77" s="38" t="s">
        <v>83</v>
      </c>
      <c r="C77" s="129"/>
      <c r="D77" s="143"/>
      <c r="E77" s="143"/>
      <c r="F77" s="144"/>
      <c r="G77" s="129"/>
      <c r="H77" s="141"/>
      <c r="I77" s="142"/>
    </row>
    <row r="78" spans="2:9" x14ac:dyDescent="0.25">
      <c r="B78" s="38" t="s">
        <v>84</v>
      </c>
      <c r="C78" s="129"/>
      <c r="D78" s="143"/>
      <c r="E78" s="143"/>
      <c r="F78" s="144"/>
      <c r="G78" s="129"/>
      <c r="H78" s="141"/>
      <c r="I78" s="142"/>
    </row>
    <row r="79" spans="2:9" x14ac:dyDescent="0.25">
      <c r="B79" s="38" t="s">
        <v>85</v>
      </c>
      <c r="C79" s="129"/>
      <c r="D79" s="143"/>
      <c r="E79" s="143"/>
      <c r="F79" s="144"/>
      <c r="G79" s="129"/>
      <c r="H79" s="141"/>
      <c r="I79" s="142"/>
    </row>
    <row r="80" spans="2:9" x14ac:dyDescent="0.25">
      <c r="B80" s="38" t="s">
        <v>86</v>
      </c>
      <c r="C80" s="129"/>
      <c r="D80" s="143"/>
      <c r="E80" s="143"/>
      <c r="F80" s="144"/>
      <c r="G80" s="129"/>
      <c r="H80" s="141"/>
      <c r="I80" s="142"/>
    </row>
    <row r="81" spans="2:9" x14ac:dyDescent="0.25">
      <c r="B81" s="38" t="s">
        <v>87</v>
      </c>
      <c r="C81" s="129"/>
      <c r="D81" s="143"/>
      <c r="E81" s="143"/>
      <c r="F81" s="144"/>
      <c r="G81" s="129"/>
      <c r="H81" s="141"/>
      <c r="I81" s="142"/>
    </row>
    <row r="82" spans="2:9" x14ac:dyDescent="0.25">
      <c r="B82" s="38" t="s">
        <v>88</v>
      </c>
      <c r="C82" s="129"/>
      <c r="D82" s="143"/>
      <c r="E82" s="143"/>
      <c r="F82" s="144"/>
      <c r="G82" s="129"/>
      <c r="H82" s="141"/>
      <c r="I82" s="142"/>
    </row>
    <row r="83" spans="2:9" x14ac:dyDescent="0.25">
      <c r="B83" s="38" t="s">
        <v>48</v>
      </c>
      <c r="C83" s="129"/>
      <c r="D83" s="143"/>
      <c r="E83" s="143"/>
      <c r="F83" s="144"/>
      <c r="G83" s="129"/>
      <c r="H83" s="141"/>
      <c r="I83" s="142"/>
    </row>
    <row r="84" spans="2:9" x14ac:dyDescent="0.25">
      <c r="B84" s="38" t="s">
        <v>89</v>
      </c>
      <c r="C84" s="129"/>
      <c r="D84" s="143"/>
      <c r="E84" s="143"/>
      <c r="F84" s="144"/>
      <c r="G84" s="129"/>
      <c r="H84" s="141"/>
      <c r="I84" s="142"/>
    </row>
    <row r="85" spans="2:9" x14ac:dyDescent="0.25">
      <c r="B85" s="38" t="s">
        <v>90</v>
      </c>
      <c r="C85" s="129"/>
      <c r="D85" s="143"/>
      <c r="E85" s="143"/>
      <c r="F85" s="144"/>
      <c r="G85" s="129"/>
      <c r="H85" s="141"/>
      <c r="I85" s="142"/>
    </row>
    <row r="86" spans="2:9" x14ac:dyDescent="0.25">
      <c r="B86" s="51" t="s">
        <v>91</v>
      </c>
      <c r="C86" s="39">
        <f>SUM(C73:C85)</f>
        <v>0</v>
      </c>
      <c r="D86" s="39">
        <f t="shared" ref="D86:I86" si="3">SUM(D73:D85)</f>
        <v>0</v>
      </c>
      <c r="E86" s="39">
        <f t="shared" si="3"/>
        <v>0</v>
      </c>
      <c r="F86" s="39">
        <f t="shared" si="3"/>
        <v>0</v>
      </c>
      <c r="G86" s="39">
        <f t="shared" si="3"/>
        <v>0</v>
      </c>
      <c r="H86" s="39">
        <f t="shared" si="3"/>
        <v>0</v>
      </c>
      <c r="I86" s="40">
        <f t="shared" si="3"/>
        <v>0</v>
      </c>
    </row>
    <row r="87" spans="2:9" x14ac:dyDescent="0.25">
      <c r="B87" s="33" t="s">
        <v>92</v>
      </c>
      <c r="C87" s="34"/>
      <c r="D87" s="34"/>
      <c r="E87" s="34"/>
      <c r="F87" s="34"/>
      <c r="G87" s="35"/>
      <c r="H87" s="35"/>
      <c r="I87" s="41"/>
    </row>
    <row r="88" spans="2:9" x14ac:dyDescent="0.25">
      <c r="B88" s="42" t="s">
        <v>93</v>
      </c>
      <c r="C88" s="39">
        <f>SUM(C89:C93)</f>
        <v>0</v>
      </c>
      <c r="D88" s="139">
        <f t="shared" ref="D88:I88" si="4">SUM(D89:D93)</f>
        <v>0</v>
      </c>
      <c r="E88" s="139">
        <f t="shared" si="4"/>
        <v>0</v>
      </c>
      <c r="F88" s="139">
        <f t="shared" si="4"/>
        <v>0</v>
      </c>
      <c r="G88" s="139">
        <f t="shared" si="4"/>
        <v>0</v>
      </c>
      <c r="H88" s="139">
        <f t="shared" si="4"/>
        <v>0</v>
      </c>
      <c r="I88" s="139">
        <f t="shared" si="4"/>
        <v>0</v>
      </c>
    </row>
    <row r="89" spans="2:9" x14ac:dyDescent="0.25">
      <c r="B89" s="38" t="s">
        <v>94</v>
      </c>
      <c r="C89" s="129"/>
      <c r="D89" s="143"/>
      <c r="E89" s="143"/>
      <c r="F89" s="144"/>
      <c r="G89" s="143"/>
      <c r="H89" s="141"/>
      <c r="I89" s="151"/>
    </row>
    <row r="90" spans="2:9" x14ac:dyDescent="0.25">
      <c r="B90" s="38" t="s">
        <v>95</v>
      </c>
      <c r="C90" s="129"/>
      <c r="D90" s="143"/>
      <c r="E90" s="143"/>
      <c r="F90" s="144"/>
      <c r="G90" s="143"/>
      <c r="H90" s="141"/>
      <c r="I90" s="142"/>
    </row>
    <row r="91" spans="2:9" x14ac:dyDescent="0.25">
      <c r="B91" s="38" t="s">
        <v>96</v>
      </c>
      <c r="C91" s="129"/>
      <c r="D91" s="143"/>
      <c r="E91" s="143"/>
      <c r="F91" s="144"/>
      <c r="G91" s="143"/>
      <c r="H91" s="141"/>
      <c r="I91" s="142"/>
    </row>
    <row r="92" spans="2:9" x14ac:dyDescent="0.25">
      <c r="B92" s="38" t="s">
        <v>97</v>
      </c>
      <c r="C92" s="129"/>
      <c r="D92" s="143"/>
      <c r="E92" s="143"/>
      <c r="F92" s="144"/>
      <c r="G92" s="143"/>
      <c r="H92" s="141"/>
      <c r="I92" s="142"/>
    </row>
    <row r="93" spans="2:9" x14ac:dyDescent="0.25">
      <c r="B93" s="38" t="s">
        <v>98</v>
      </c>
      <c r="C93" s="129"/>
      <c r="D93" s="143"/>
      <c r="E93" s="143"/>
      <c r="F93" s="144"/>
      <c r="G93" s="143"/>
      <c r="H93" s="141"/>
      <c r="I93" s="142"/>
    </row>
    <row r="94" spans="2:9" x14ac:dyDescent="0.25">
      <c r="B94" s="43" t="s">
        <v>99</v>
      </c>
      <c r="C94" s="137">
        <f>SUM(C95:C105)</f>
        <v>0</v>
      </c>
      <c r="D94" s="137">
        <f>SUM(D95:D105)</f>
        <v>0</v>
      </c>
      <c r="E94" s="137">
        <f>SUM(E95:E105)</f>
        <v>0</v>
      </c>
      <c r="F94" s="137">
        <f>SUM(F95:F105)</f>
        <v>0</v>
      </c>
      <c r="G94" s="137">
        <f t="shared" ref="G94:I94" si="5">SUM(G95:G105)</f>
        <v>0</v>
      </c>
      <c r="H94" s="137">
        <f t="shared" si="5"/>
        <v>0</v>
      </c>
      <c r="I94" s="138">
        <f t="shared" si="5"/>
        <v>0</v>
      </c>
    </row>
    <row r="95" spans="2:9" x14ac:dyDescent="0.25">
      <c r="B95" s="38" t="s">
        <v>100</v>
      </c>
      <c r="C95" s="129"/>
      <c r="D95" s="143"/>
      <c r="E95" s="143"/>
      <c r="F95" s="144"/>
      <c r="G95" s="143"/>
      <c r="H95" s="141"/>
      <c r="I95" s="142"/>
    </row>
    <row r="96" spans="2:9" x14ac:dyDescent="0.25">
      <c r="B96" s="38" t="s">
        <v>101</v>
      </c>
      <c r="C96" s="129"/>
      <c r="D96" s="143"/>
      <c r="E96" s="143"/>
      <c r="F96" s="144"/>
      <c r="G96" s="143"/>
      <c r="H96" s="141"/>
      <c r="I96" s="142"/>
    </row>
    <row r="97" spans="2:9" x14ac:dyDescent="0.25">
      <c r="B97" s="38" t="s">
        <v>70</v>
      </c>
      <c r="C97" s="129"/>
      <c r="D97" s="143"/>
      <c r="E97" s="143"/>
      <c r="F97" s="144"/>
      <c r="G97" s="143"/>
      <c r="H97" s="141"/>
      <c r="I97" s="142"/>
    </row>
    <row r="98" spans="2:9" x14ac:dyDescent="0.25">
      <c r="B98" s="38" t="s">
        <v>62</v>
      </c>
      <c r="C98" s="129"/>
      <c r="D98" s="143"/>
      <c r="E98" s="143"/>
      <c r="F98" s="144"/>
      <c r="G98" s="143"/>
      <c r="H98" s="141"/>
      <c r="I98" s="142"/>
    </row>
    <row r="99" spans="2:9" x14ac:dyDescent="0.25">
      <c r="B99" s="38" t="s">
        <v>95</v>
      </c>
      <c r="C99" s="129"/>
      <c r="D99" s="143"/>
      <c r="E99" s="143"/>
      <c r="F99" s="144"/>
      <c r="G99" s="143"/>
      <c r="H99" s="141"/>
      <c r="I99" s="142"/>
    </row>
    <row r="100" spans="2:9" x14ac:dyDescent="0.25">
      <c r="B100" s="38" t="s">
        <v>98</v>
      </c>
      <c r="C100" s="129"/>
      <c r="D100" s="143"/>
      <c r="E100" s="143"/>
      <c r="F100" s="144"/>
      <c r="G100" s="143"/>
      <c r="H100" s="141"/>
      <c r="I100" s="142"/>
    </row>
    <row r="101" spans="2:9" x14ac:dyDescent="0.25">
      <c r="B101" s="38" t="s">
        <v>72</v>
      </c>
      <c r="C101" s="129"/>
      <c r="D101" s="143"/>
      <c r="E101" s="143"/>
      <c r="F101" s="144"/>
      <c r="G101" s="143"/>
      <c r="H101" s="141"/>
      <c r="I101" s="142"/>
    </row>
    <row r="102" spans="2:9" x14ac:dyDescent="0.25">
      <c r="B102" s="38" t="s">
        <v>102</v>
      </c>
      <c r="C102" s="128"/>
      <c r="D102" s="145"/>
      <c r="E102" s="145"/>
      <c r="F102" s="146"/>
      <c r="G102" s="143"/>
      <c r="H102" s="141"/>
      <c r="I102" s="142"/>
    </row>
    <row r="103" spans="2:9" x14ac:dyDescent="0.25">
      <c r="B103" s="38" t="s">
        <v>103</v>
      </c>
      <c r="C103" s="129"/>
      <c r="D103" s="143"/>
      <c r="E103" s="143"/>
      <c r="F103" s="144"/>
      <c r="G103" s="143"/>
      <c r="H103" s="141"/>
      <c r="I103" s="142"/>
    </row>
    <row r="104" spans="2:9" x14ac:dyDescent="0.25">
      <c r="B104" s="38" t="s">
        <v>104</v>
      </c>
      <c r="C104" s="129"/>
      <c r="D104" s="143"/>
      <c r="E104" s="143"/>
      <c r="F104" s="144"/>
      <c r="G104" s="143"/>
      <c r="H104" s="141"/>
      <c r="I104" s="142"/>
    </row>
    <row r="105" spans="2:9" x14ac:dyDescent="0.25">
      <c r="B105" s="44" t="s">
        <v>105</v>
      </c>
      <c r="C105" s="127"/>
      <c r="D105" s="126"/>
      <c r="E105" s="126"/>
      <c r="F105" s="125"/>
      <c r="G105" s="120"/>
      <c r="H105" s="124"/>
      <c r="I105" s="123"/>
    </row>
    <row r="106" spans="2:9" x14ac:dyDescent="0.25">
      <c r="B106" s="59" t="s">
        <v>106</v>
      </c>
      <c r="C106" s="46">
        <f>C94+C88</f>
        <v>0</v>
      </c>
      <c r="D106" s="46">
        <f t="shared" ref="D106:I106" si="6">D94+D88</f>
        <v>0</v>
      </c>
      <c r="E106" s="46">
        <f t="shared" si="6"/>
        <v>0</v>
      </c>
      <c r="F106" s="46">
        <f t="shared" si="6"/>
        <v>0</v>
      </c>
      <c r="G106" s="46">
        <f t="shared" si="6"/>
        <v>0</v>
      </c>
      <c r="H106" s="46">
        <f t="shared" si="6"/>
        <v>0</v>
      </c>
      <c r="I106" s="46">
        <f t="shared" si="6"/>
        <v>0</v>
      </c>
    </row>
    <row r="107" spans="2:9" x14ac:dyDescent="0.25">
      <c r="B107" s="33" t="s">
        <v>107</v>
      </c>
      <c r="C107" s="45">
        <f>C86+C106</f>
        <v>0</v>
      </c>
      <c r="D107" s="45">
        <f t="shared" ref="D107:I107" si="7">D86+D106</f>
        <v>0</v>
      </c>
      <c r="E107" s="45">
        <f t="shared" si="7"/>
        <v>0</v>
      </c>
      <c r="F107" s="45">
        <f t="shared" si="7"/>
        <v>0</v>
      </c>
      <c r="G107" s="45">
        <f t="shared" si="7"/>
        <v>0</v>
      </c>
      <c r="H107" s="45">
        <f t="shared" si="7"/>
        <v>0</v>
      </c>
      <c r="I107" s="45">
        <f t="shared" si="7"/>
        <v>0</v>
      </c>
    </row>
    <row r="113" spans="2:9" x14ac:dyDescent="0.25">
      <c r="B113" s="56" t="s">
        <v>11</v>
      </c>
      <c r="C113" s="57"/>
      <c r="D113" s="57"/>
      <c r="E113" s="57"/>
      <c r="F113" s="57"/>
      <c r="G113" s="57"/>
      <c r="H113" s="57"/>
      <c r="I113" s="57"/>
    </row>
    <row r="114" spans="2:9" x14ac:dyDescent="0.25">
      <c r="B114" s="14"/>
      <c r="C114" s="13"/>
      <c r="D114" s="13"/>
      <c r="E114" s="13"/>
      <c r="F114" s="13"/>
      <c r="G114" s="13"/>
      <c r="H114" s="13"/>
      <c r="I114" s="13"/>
    </row>
    <row r="115" spans="2:9" ht="14.45" customHeight="1" x14ac:dyDescent="0.25">
      <c r="B115" s="61" t="s">
        <v>12</v>
      </c>
      <c r="C115" s="270">
        <v>2019</v>
      </c>
      <c r="D115" s="270">
        <v>2020</v>
      </c>
      <c r="E115" s="270">
        <v>2021</v>
      </c>
      <c r="F115" s="270">
        <v>2022</v>
      </c>
      <c r="G115" s="270">
        <v>2023</v>
      </c>
      <c r="H115" s="270">
        <v>2024</v>
      </c>
      <c r="I115" s="270">
        <v>2025</v>
      </c>
    </row>
    <row r="116" spans="2:9" x14ac:dyDescent="0.25">
      <c r="B116" s="62"/>
      <c r="C116" s="271"/>
      <c r="D116" s="271"/>
      <c r="E116" s="271"/>
      <c r="F116" s="271"/>
      <c r="G116" s="271"/>
      <c r="H116" s="271"/>
      <c r="I116" s="271"/>
    </row>
    <row r="117" spans="2:9" x14ac:dyDescent="0.25">
      <c r="B117" s="63" t="s">
        <v>13</v>
      </c>
      <c r="C117" s="119">
        <f>'DR e BALANÇO'!C9</f>
        <v>0</v>
      </c>
      <c r="D117" s="119">
        <f>'DR e BALANÇO'!D9</f>
        <v>0</v>
      </c>
      <c r="E117" s="119">
        <f>'DR e BALANÇO'!E9</f>
        <v>0</v>
      </c>
      <c r="F117" s="119">
        <f>'DR e BALANÇO'!F9</f>
        <v>0</v>
      </c>
      <c r="G117" s="119">
        <f>'DR e BALANÇO'!G9</f>
        <v>0</v>
      </c>
      <c r="H117" s="119">
        <f>'DR e BALANÇO'!H9</f>
        <v>0</v>
      </c>
      <c r="I117" s="119">
        <f>'DR e BALANÇO'!I9</f>
        <v>0</v>
      </c>
    </row>
    <row r="118" spans="2:9" x14ac:dyDescent="0.25">
      <c r="B118" s="63" t="s">
        <v>14</v>
      </c>
      <c r="C118" s="119">
        <f>'DR e BALANÇO'!C71</f>
        <v>0</v>
      </c>
      <c r="D118" s="119">
        <f>'DR e BALANÇO'!D71</f>
        <v>0</v>
      </c>
      <c r="E118" s="119">
        <f>'DR e BALANÇO'!E71</f>
        <v>0</v>
      </c>
      <c r="F118" s="119">
        <f>'DR e BALANÇO'!F71</f>
        <v>0</v>
      </c>
      <c r="G118" s="119">
        <f>'DR e BALANÇO'!G71</f>
        <v>0</v>
      </c>
      <c r="H118" s="119">
        <f>'DR e BALANÇO'!H71</f>
        <v>0</v>
      </c>
      <c r="I118" s="119">
        <f>'DR e BALANÇO'!I71</f>
        <v>0</v>
      </c>
    </row>
    <row r="119" spans="2:9" x14ac:dyDescent="0.25">
      <c r="B119" s="63" t="s">
        <v>15</v>
      </c>
      <c r="C119" s="119">
        <f>'DR e BALANÇO'!C86</f>
        <v>0</v>
      </c>
      <c r="D119" s="119">
        <f>'DR e BALANÇO'!D86</f>
        <v>0</v>
      </c>
      <c r="E119" s="119">
        <f>'DR e BALANÇO'!E86</f>
        <v>0</v>
      </c>
      <c r="F119" s="119">
        <f>'DR e BALANÇO'!F86</f>
        <v>0</v>
      </c>
      <c r="G119" s="119">
        <f>'DR e BALANÇO'!G86</f>
        <v>0</v>
      </c>
      <c r="H119" s="119">
        <f>'DR e BALANÇO'!H86</f>
        <v>0</v>
      </c>
      <c r="I119" s="119">
        <f>'DR e BALANÇO'!I86</f>
        <v>0</v>
      </c>
    </row>
    <row r="120" spans="2:9" x14ac:dyDescent="0.25">
      <c r="B120" s="63" t="s">
        <v>16</v>
      </c>
      <c r="C120" s="119">
        <f>'DR e BALANÇO'!C106</f>
        <v>0</v>
      </c>
      <c r="D120" s="119">
        <f>'DR e BALANÇO'!D106</f>
        <v>0</v>
      </c>
      <c r="E120" s="119">
        <f>'DR e BALANÇO'!E106</f>
        <v>0</v>
      </c>
      <c r="F120" s="119">
        <f>'DR e BALANÇO'!F106</f>
        <v>0</v>
      </c>
      <c r="G120" s="119">
        <f>'DR e BALANÇO'!G106</f>
        <v>0</v>
      </c>
      <c r="H120" s="119">
        <f>'DR e BALANÇO'!H106</f>
        <v>0</v>
      </c>
      <c r="I120" s="119">
        <f>'DR e BALANÇO'!I106</f>
        <v>0</v>
      </c>
    </row>
    <row r="121" spans="2:9" x14ac:dyDescent="0.25">
      <c r="B121" s="63" t="s">
        <v>17</v>
      </c>
      <c r="C121" s="119">
        <f>+C32</f>
        <v>0</v>
      </c>
      <c r="D121" s="119">
        <f t="shared" ref="D121:I121" si="8">+D32</f>
        <v>0</v>
      </c>
      <c r="E121" s="119">
        <f t="shared" si="8"/>
        <v>0</v>
      </c>
      <c r="F121" s="119">
        <f t="shared" si="8"/>
        <v>0</v>
      </c>
      <c r="G121" s="119">
        <f t="shared" si="8"/>
        <v>0</v>
      </c>
      <c r="H121" s="119">
        <f t="shared" si="8"/>
        <v>0</v>
      </c>
      <c r="I121" s="119">
        <f t="shared" si="8"/>
        <v>0</v>
      </c>
    </row>
    <row r="122" spans="2:9" x14ac:dyDescent="0.25">
      <c r="B122" s="63" t="s">
        <v>18</v>
      </c>
      <c r="C122" s="119">
        <f>'DR e BALANÇO'!C35</f>
        <v>0</v>
      </c>
      <c r="D122" s="119">
        <f>'DR e BALANÇO'!D35</f>
        <v>0</v>
      </c>
      <c r="E122" s="119">
        <f>'DR e BALANÇO'!E35</f>
        <v>0</v>
      </c>
      <c r="F122" s="119">
        <f>'DR e BALANÇO'!F35</f>
        <v>0</v>
      </c>
      <c r="G122" s="119">
        <f>'DR e BALANÇO'!G35</f>
        <v>0</v>
      </c>
      <c r="H122" s="119">
        <f>'DR e BALANÇO'!H35</f>
        <v>0</v>
      </c>
      <c r="I122" s="119">
        <f>'DR e BALANÇO'!I35</f>
        <v>0</v>
      </c>
    </row>
    <row r="123" spans="2:9" x14ac:dyDescent="0.25">
      <c r="B123" s="63" t="s">
        <v>19</v>
      </c>
      <c r="C123" s="119">
        <f>'DR e BALANÇO'!C37</f>
        <v>0</v>
      </c>
      <c r="D123" s="119">
        <f>'DR e BALANÇO'!D37</f>
        <v>0</v>
      </c>
      <c r="E123" s="119">
        <f>'DR e BALANÇO'!E37</f>
        <v>0</v>
      </c>
      <c r="F123" s="119">
        <f>'DR e BALANÇO'!F37</f>
        <v>0</v>
      </c>
      <c r="G123" s="119">
        <f>'DR e BALANÇO'!G37</f>
        <v>0</v>
      </c>
      <c r="H123" s="119">
        <f>'DR e BALANÇO'!H37</f>
        <v>0</v>
      </c>
      <c r="I123" s="119">
        <f>'DR e BALANÇO'!I37</f>
        <v>0</v>
      </c>
    </row>
    <row r="124" spans="2:9" x14ac:dyDescent="0.25">
      <c r="B124" s="63" t="s">
        <v>20</v>
      </c>
      <c r="C124" s="187" t="e">
        <f>C119/C118</f>
        <v>#DIV/0!</v>
      </c>
      <c r="D124" s="187" t="e">
        <f t="shared" ref="D124:I124" si="9">D119/D118</f>
        <v>#DIV/0!</v>
      </c>
      <c r="E124" s="140" t="e">
        <f t="shared" si="9"/>
        <v>#DIV/0!</v>
      </c>
      <c r="F124" s="140" t="e">
        <f t="shared" si="9"/>
        <v>#DIV/0!</v>
      </c>
      <c r="G124" s="140" t="e">
        <f t="shared" si="9"/>
        <v>#DIV/0!</v>
      </c>
      <c r="H124" s="140" t="e">
        <f t="shared" si="9"/>
        <v>#DIV/0!</v>
      </c>
      <c r="I124" s="140" t="e">
        <f t="shared" si="9"/>
        <v>#DIV/0!</v>
      </c>
    </row>
    <row r="125" spans="2:9" ht="6.75" customHeight="1" x14ac:dyDescent="0.25">
      <c r="B125" s="171"/>
      <c r="C125" s="172"/>
      <c r="D125" s="172"/>
      <c r="E125" s="172"/>
      <c r="F125" s="172"/>
      <c r="G125" s="172"/>
      <c r="H125" s="172"/>
      <c r="I125" s="172"/>
    </row>
    <row r="126" spans="2:9" x14ac:dyDescent="0.25">
      <c r="B126" s="186" t="s">
        <v>275</v>
      </c>
      <c r="C126" s="190" t="e">
        <f>C86/ORÇAMENTO!$E$57</f>
        <v>#DIV/0!</v>
      </c>
      <c r="D126" s="190" t="e">
        <f>D86/ORÇAMENTO!$E$57</f>
        <v>#DIV/0!</v>
      </c>
      <c r="E126" s="190" t="e">
        <f>E86/ORÇAMENTO!$E$57</f>
        <v>#DIV/0!</v>
      </c>
      <c r="F126" s="190" t="e">
        <f>F86/ORÇAMENTO!$E$57</f>
        <v>#DIV/0!</v>
      </c>
      <c r="G126" s="190" t="e">
        <f>G86/ORÇAMENTO!$E$57</f>
        <v>#DIV/0!</v>
      </c>
      <c r="H126" s="190" t="e">
        <f>H86/ORÇAMENTO!$E$57</f>
        <v>#DIV/0!</v>
      </c>
      <c r="I126" s="190" t="e">
        <f>I86/ORÇAMENTO!$E$57</f>
        <v>#DIV/0!</v>
      </c>
    </row>
    <row r="127" spans="2:9" x14ac:dyDescent="0.25">
      <c r="B127" s="171"/>
      <c r="C127" s="172"/>
      <c r="D127" s="172"/>
      <c r="E127" s="172"/>
      <c r="F127" s="172"/>
      <c r="G127" s="172"/>
      <c r="H127" s="172"/>
      <c r="I127" s="172"/>
    </row>
    <row r="128" spans="2:9" x14ac:dyDescent="0.25">
      <c r="B128" s="171"/>
      <c r="C128" s="172"/>
      <c r="D128" s="172"/>
      <c r="E128" s="172"/>
      <c r="F128" s="172"/>
      <c r="G128" s="172"/>
      <c r="H128" s="172"/>
      <c r="I128" s="172"/>
    </row>
    <row r="129" spans="2:9" x14ac:dyDescent="0.25">
      <c r="B129" s="171"/>
      <c r="C129" s="172"/>
      <c r="D129" s="172"/>
      <c r="E129" s="172"/>
      <c r="F129" s="172"/>
      <c r="G129" s="172"/>
      <c r="H129" s="172"/>
      <c r="I129" s="172"/>
    </row>
    <row r="130" spans="2:9" x14ac:dyDescent="0.25">
      <c r="B130" s="171"/>
      <c r="C130" s="172"/>
      <c r="D130" s="172"/>
      <c r="E130" s="172"/>
      <c r="F130" s="172"/>
      <c r="G130" s="172"/>
      <c r="H130" s="172"/>
      <c r="I130" s="172"/>
    </row>
    <row r="131" spans="2:9" x14ac:dyDescent="0.25">
      <c r="B131" s="171"/>
      <c r="C131" s="172"/>
      <c r="D131" s="172"/>
      <c r="E131" s="172"/>
      <c r="F131" s="172"/>
      <c r="G131" s="172"/>
      <c r="H131" s="172"/>
      <c r="I131" s="172"/>
    </row>
    <row r="132" spans="2:9" x14ac:dyDescent="0.25">
      <c r="B132" s="171"/>
      <c r="C132" s="172"/>
      <c r="D132" s="172"/>
      <c r="E132" s="172"/>
      <c r="F132" s="172"/>
      <c r="G132" s="172"/>
      <c r="H132" s="172"/>
      <c r="I132" s="172"/>
    </row>
    <row r="133" spans="2:9" x14ac:dyDescent="0.25">
      <c r="B133" s="171"/>
      <c r="C133" s="172"/>
      <c r="D133" s="172"/>
      <c r="E133" s="172"/>
      <c r="F133" s="172"/>
      <c r="G133" s="172"/>
      <c r="H133" s="172"/>
      <c r="I133" s="172"/>
    </row>
  </sheetData>
  <sheetProtection password="CDE2" sheet="1" objects="1" scenarios="1"/>
  <protectedRanges>
    <protectedRange sqref="C9:I38" name="Intervalo3"/>
    <protectedRange sqref="C95:I105 C89:I93 C73:I85 C58:I70 C46:I56 C9:I38" name="Intervalo1"/>
    <protectedRange sqref="C117:I123 C95:I105 C89:I93 C73:I85 C58:I70 C46:I56 C9:I38" name="Intervalo2"/>
  </protectedRanges>
  <mergeCells count="9">
    <mergeCell ref="B2:B3"/>
    <mergeCell ref="C2:I3"/>
    <mergeCell ref="F115:F116"/>
    <mergeCell ref="G115:G116"/>
    <mergeCell ref="H115:H116"/>
    <mergeCell ref="I115:I116"/>
    <mergeCell ref="C115:C116"/>
    <mergeCell ref="D115:D116"/>
    <mergeCell ref="E115:E116"/>
  </mergeCells>
  <printOptions horizontalCentered="1"/>
  <pageMargins left="0.31496062992125984" right="0.31496062992125984" top="0.74803149606299213" bottom="0.35433070866141736" header="0.31496062992125984" footer="0.31496062992125984"/>
  <pageSetup paperSize="9" scale="58" fitToHeight="9" orientation="portrait" r:id="rId1"/>
  <headerFooter>
    <oddFooter>&amp;R&amp;P</oddFooter>
  </headerFooter>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AF47"/>
  <sheetViews>
    <sheetView zoomScale="85" zoomScaleNormal="85" workbookViewId="0">
      <selection activeCell="F19" sqref="F19"/>
    </sheetView>
  </sheetViews>
  <sheetFormatPr defaultRowHeight="15" x14ac:dyDescent="0.25"/>
  <cols>
    <col min="1" max="1" width="13.7109375" customWidth="1"/>
    <col min="2" max="2" width="16.5703125" customWidth="1"/>
    <col min="3" max="3" width="22.7109375" style="71" bestFit="1" customWidth="1"/>
    <col min="4" max="4" width="16.28515625" customWidth="1"/>
    <col min="5" max="5" width="35.28515625" customWidth="1"/>
    <col min="6" max="6" width="19.7109375" bestFit="1" customWidth="1"/>
    <col min="7" max="7" width="68.28515625" customWidth="1"/>
    <col min="8" max="8" width="39.85546875" customWidth="1"/>
    <col min="16" max="16" width="15.7109375" bestFit="1" customWidth="1"/>
    <col min="18" max="19" width="19.7109375" customWidth="1"/>
    <col min="20" max="20" width="10.140625" customWidth="1"/>
    <col min="21" max="21" width="10.85546875" customWidth="1"/>
    <col min="22" max="22" width="11" customWidth="1"/>
    <col min="23" max="23" width="10.7109375" customWidth="1"/>
    <col min="24" max="25" width="10.28515625" customWidth="1"/>
    <col min="30" max="30" width="12" customWidth="1"/>
  </cols>
  <sheetData>
    <row r="1" spans="1:32" ht="66" customHeight="1" x14ac:dyDescent="0.25">
      <c r="A1" s="67" t="s">
        <v>108</v>
      </c>
      <c r="B1" s="68" t="s">
        <v>114</v>
      </c>
      <c r="C1" s="70" t="s">
        <v>109</v>
      </c>
      <c r="D1" s="69" t="s">
        <v>116</v>
      </c>
      <c r="E1" s="69" t="s">
        <v>119</v>
      </c>
      <c r="F1" s="69" t="s">
        <v>120</v>
      </c>
      <c r="G1" t="str">
        <f>+CARACTERIZAÇÃO!B153</f>
        <v>N.º de postos de trabalhos antes da apresentação da candidatura (pré projeto)</v>
      </c>
      <c r="H1">
        <f>+CARACTERIZAÇÃO!B156</f>
        <v>0</v>
      </c>
      <c r="I1" s="69" t="s">
        <v>196</v>
      </c>
      <c r="J1" s="69" t="s">
        <v>197</v>
      </c>
      <c r="K1" s="69" t="s">
        <v>198</v>
      </c>
      <c r="L1" s="69" t="s">
        <v>199</v>
      </c>
      <c r="M1" s="69" t="s">
        <v>201</v>
      </c>
      <c r="N1" s="69" t="s">
        <v>200</v>
      </c>
      <c r="O1" s="69" t="s">
        <v>202</v>
      </c>
      <c r="P1" s="69" t="s">
        <v>221</v>
      </c>
      <c r="Q1" s="69" t="s">
        <v>110</v>
      </c>
      <c r="R1" s="69" t="s">
        <v>206</v>
      </c>
      <c r="S1" s="69" t="s">
        <v>0</v>
      </c>
      <c r="T1" s="69" t="s">
        <v>234</v>
      </c>
      <c r="U1" s="69" t="s">
        <v>235</v>
      </c>
      <c r="V1" s="69" t="s">
        <v>236</v>
      </c>
      <c r="W1" s="69" t="s">
        <v>287</v>
      </c>
      <c r="X1" s="69" t="s">
        <v>288</v>
      </c>
      <c r="Y1" s="69" t="s">
        <v>289</v>
      </c>
      <c r="Z1" s="69" t="str">
        <f>+ORÇAMENTO!A8</f>
        <v>Componente
(Sistema de Informação)</v>
      </c>
      <c r="AA1" s="69" t="str">
        <f>+ORÇAMENTO!B8</f>
        <v>Despesas Elegíveis 
(nº 1 do artigo 10º do SI2E)</v>
      </c>
      <c r="AB1" s="69" t="str">
        <f>+ORÇAMENTO!C8</f>
        <v>Descrição da despesas</v>
      </c>
      <c r="AC1" s="69" t="str">
        <f>+ORÇAMENTO!D8</f>
        <v>Ano da despesa</v>
      </c>
      <c r="AD1" s="69" t="str">
        <f>+ORÇAMENTO!E9</f>
        <v>Elegível</v>
      </c>
      <c r="AE1" s="69" t="str">
        <f>+ORÇAMENTO!N8</f>
        <v>Método de Cálculo</v>
      </c>
      <c r="AF1" s="69" t="str">
        <f>+ORÇAMENTO!O8</f>
        <v>Documento de Suporte</v>
      </c>
    </row>
    <row r="2" spans="1:32" ht="46.15" customHeight="1" x14ac:dyDescent="0.25">
      <c r="A2">
        <f>+CARACTERIZAÇÃO!C5</f>
        <v>0</v>
      </c>
      <c r="B2">
        <f>+CARACTERIZAÇÃO!C7</f>
        <v>0</v>
      </c>
      <c r="C2" s="71">
        <f>+CARACTERIZAÇÃO!J7</f>
        <v>0</v>
      </c>
      <c r="D2" t="str">
        <f>+CARACTERIZAÇÃO!B13</f>
        <v xml:space="preserve">
</v>
      </c>
      <c r="E2" t="str">
        <f>+CARACTERIZAÇÃO!B50</f>
        <v xml:space="preserve">
</v>
      </c>
      <c r="F2">
        <f>+CARACTERIZAÇÃO!B116</f>
        <v>0</v>
      </c>
      <c r="G2">
        <f>+CARACTERIZAÇÃO!J153</f>
        <v>0</v>
      </c>
      <c r="H2" s="188">
        <f>+CARACTERIZAÇÃO!J155</f>
        <v>0</v>
      </c>
      <c r="I2">
        <f>+CARACTERIZAÇÃO!B159</f>
        <v>0</v>
      </c>
      <c r="J2">
        <f>+CARACTERIZAÇÃO!B190</f>
        <v>0</v>
      </c>
      <c r="K2">
        <f>+CARACTERIZAÇÃO!B219</f>
        <v>0</v>
      </c>
      <c r="L2">
        <f>+CARACTERIZAÇÃO!B247</f>
        <v>0</v>
      </c>
      <c r="M2" t="str">
        <f>+CARACTERIZAÇÃO!H281</f>
        <v/>
      </c>
      <c r="N2">
        <f>+CARACTERIZAÇÃO!B287</f>
        <v>0</v>
      </c>
      <c r="O2">
        <f>+CARACTERIZAÇÃO!B324</f>
        <v>0</v>
      </c>
      <c r="P2" t="str">
        <f>+CARACTERIZAÇÃO!D317&amp;CARACTERIZAÇÃO!E317&amp;CARACTERIZAÇÃO!F317&amp;CARACTERIZAÇÃO!G317&amp;CARACTERIZAÇÃO!H317&amp;CARACTERIZAÇÃO!I317</f>
        <v/>
      </c>
      <c r="Q2" t="str">
        <f>+CARACTERIZAÇÃO!D318&amp;";"&amp;CARACTERIZAÇÃO!E318&amp;";"&amp;CARACTERIZAÇÃO!F318&amp;";"&amp;CARACTERIZAÇÃO!G318&amp;";"&amp;CARACTERIZAÇÃO!H318&amp;";"&amp;CARACTERIZAÇÃO!I318</f>
        <v>;;;;;</v>
      </c>
      <c r="R2" t="str">
        <f>+CARACTERIZAÇÃO!D319&amp;";"&amp;CARACTERIZAÇÃO!E319&amp;";"&amp;CARACTERIZAÇÃO!F319&amp;";"&amp;CARACTERIZAÇÃO!G319&amp;";"&amp;CARACTERIZAÇÃO!H319&amp;";"&amp;CARACTERIZAÇÃO!I319</f>
        <v>;;;;;</v>
      </c>
      <c r="S2">
        <f>+CARACTERIZAÇÃO!B357</f>
        <v>0</v>
      </c>
      <c r="T2">
        <f>+'DR e BALANÇO'!C117</f>
        <v>0</v>
      </c>
      <c r="U2">
        <f>+'DR e BALANÇO'!D117</f>
        <v>0</v>
      </c>
      <c r="V2">
        <f>+'DR e BALANÇO'!E117</f>
        <v>0</v>
      </c>
      <c r="W2">
        <f>+'DR e BALANÇO'!F117</f>
        <v>0</v>
      </c>
      <c r="X2">
        <f>+'DR e BALANÇO'!G117</f>
        <v>0</v>
      </c>
      <c r="Y2">
        <f>+'DR e BALANÇO'!H117</f>
        <v>0</v>
      </c>
      <c r="Z2">
        <f>+ORÇAMENTO!A11</f>
        <v>0</v>
      </c>
      <c r="AA2">
        <f>+ORÇAMENTO!B11</f>
        <v>0</v>
      </c>
      <c r="AB2">
        <f>+ORÇAMENTO!C11</f>
        <v>0</v>
      </c>
      <c r="AC2">
        <f>+ORÇAMENTO!D11</f>
        <v>0</v>
      </c>
      <c r="AD2" s="167">
        <f>+ORÇAMENTO!E11</f>
        <v>0</v>
      </c>
      <c r="AE2">
        <f>+ORÇAMENTO!N11</f>
        <v>0</v>
      </c>
      <c r="AF2">
        <f>+ORÇAMENTO!O11</f>
        <v>0</v>
      </c>
    </row>
    <row r="3" spans="1:32" ht="14.45" x14ac:dyDescent="0.3">
      <c r="Z3">
        <f>+ORÇAMENTO!A12</f>
        <v>0</v>
      </c>
      <c r="AA3">
        <f>+ORÇAMENTO!B12</f>
        <v>0</v>
      </c>
      <c r="AB3">
        <f>+ORÇAMENTO!C12</f>
        <v>0</v>
      </c>
      <c r="AC3">
        <f>+ORÇAMENTO!D12</f>
        <v>0</v>
      </c>
      <c r="AD3" s="167">
        <f>+ORÇAMENTO!E12</f>
        <v>0</v>
      </c>
      <c r="AE3">
        <f>+ORÇAMENTO!N12</f>
        <v>0</v>
      </c>
      <c r="AF3">
        <f>+ORÇAMENTO!O12</f>
        <v>0</v>
      </c>
    </row>
    <row r="4" spans="1:32" ht="14.45" x14ac:dyDescent="0.3">
      <c r="Z4">
        <f>+ORÇAMENTO!A13</f>
        <v>0</v>
      </c>
      <c r="AA4">
        <f>+ORÇAMENTO!B13</f>
        <v>0</v>
      </c>
      <c r="AB4">
        <f>+ORÇAMENTO!C13</f>
        <v>0</v>
      </c>
      <c r="AC4">
        <f>+ORÇAMENTO!D13</f>
        <v>0</v>
      </c>
      <c r="AD4" s="167">
        <f>+ORÇAMENTO!E13</f>
        <v>0</v>
      </c>
      <c r="AE4">
        <f>+ORÇAMENTO!N13</f>
        <v>0</v>
      </c>
      <c r="AF4">
        <f>+ORÇAMENTO!O13</f>
        <v>0</v>
      </c>
    </row>
    <row r="5" spans="1:32" ht="14.45" x14ac:dyDescent="0.3">
      <c r="Z5">
        <f>+ORÇAMENTO!A14</f>
        <v>0</v>
      </c>
      <c r="AA5">
        <f>+ORÇAMENTO!B14</f>
        <v>0</v>
      </c>
      <c r="AB5">
        <f>+ORÇAMENTO!C14</f>
        <v>0</v>
      </c>
      <c r="AC5">
        <f>+ORÇAMENTO!D14</f>
        <v>0</v>
      </c>
      <c r="AD5" s="167">
        <f>+ORÇAMENTO!E14</f>
        <v>0</v>
      </c>
      <c r="AE5">
        <f>+ORÇAMENTO!N14</f>
        <v>0</v>
      </c>
      <c r="AF5">
        <f>+ORÇAMENTO!O14</f>
        <v>0</v>
      </c>
    </row>
    <row r="6" spans="1:32" ht="14.45" x14ac:dyDescent="0.3">
      <c r="Z6">
        <f>+ORÇAMENTO!A15</f>
        <v>0</v>
      </c>
      <c r="AA6">
        <f>+ORÇAMENTO!B15</f>
        <v>0</v>
      </c>
      <c r="AB6">
        <f>+ORÇAMENTO!C15</f>
        <v>0</v>
      </c>
      <c r="AC6">
        <f>+ORÇAMENTO!D15</f>
        <v>0</v>
      </c>
      <c r="AD6" s="167">
        <f>+ORÇAMENTO!E15</f>
        <v>0</v>
      </c>
      <c r="AE6">
        <f>+ORÇAMENTO!N15</f>
        <v>0</v>
      </c>
      <c r="AF6">
        <f>+ORÇAMENTO!O15</f>
        <v>0</v>
      </c>
    </row>
    <row r="7" spans="1:32" ht="14.45" x14ac:dyDescent="0.3">
      <c r="Z7">
        <f>+ORÇAMENTO!A16</f>
        <v>0</v>
      </c>
      <c r="AA7">
        <f>+ORÇAMENTO!B16</f>
        <v>0</v>
      </c>
      <c r="AB7">
        <f>+ORÇAMENTO!C16</f>
        <v>0</v>
      </c>
      <c r="AC7">
        <f>+ORÇAMENTO!D16</f>
        <v>0</v>
      </c>
      <c r="AD7" s="167">
        <f>+ORÇAMENTO!E16</f>
        <v>0</v>
      </c>
      <c r="AE7">
        <f>+ORÇAMENTO!N16</f>
        <v>0</v>
      </c>
      <c r="AF7">
        <f>+ORÇAMENTO!O16</f>
        <v>0</v>
      </c>
    </row>
    <row r="8" spans="1:32" ht="14.45" x14ac:dyDescent="0.3">
      <c r="Z8">
        <f>+ORÇAMENTO!A17</f>
        <v>0</v>
      </c>
      <c r="AA8">
        <f>+ORÇAMENTO!B17</f>
        <v>0</v>
      </c>
      <c r="AB8">
        <f>+ORÇAMENTO!C17</f>
        <v>0</v>
      </c>
      <c r="AC8">
        <f>+ORÇAMENTO!D17</f>
        <v>0</v>
      </c>
      <c r="AD8" s="167">
        <f>+ORÇAMENTO!E17</f>
        <v>0</v>
      </c>
      <c r="AE8">
        <f>+ORÇAMENTO!N17</f>
        <v>0</v>
      </c>
      <c r="AF8">
        <f>+ORÇAMENTO!O17</f>
        <v>0</v>
      </c>
    </row>
    <row r="9" spans="1:32" ht="14.45" x14ac:dyDescent="0.3">
      <c r="Z9">
        <f>+ORÇAMENTO!A18</f>
        <v>0</v>
      </c>
      <c r="AA9">
        <f>+ORÇAMENTO!B18</f>
        <v>0</v>
      </c>
      <c r="AB9">
        <f>+ORÇAMENTO!C18</f>
        <v>0</v>
      </c>
      <c r="AC9">
        <f>+ORÇAMENTO!D18</f>
        <v>0</v>
      </c>
      <c r="AD9" s="167">
        <f>+ORÇAMENTO!E18</f>
        <v>0</v>
      </c>
      <c r="AE9">
        <f>+ORÇAMENTO!N18</f>
        <v>0</v>
      </c>
      <c r="AF9">
        <f>+ORÇAMENTO!O18</f>
        <v>0</v>
      </c>
    </row>
    <row r="10" spans="1:32" ht="14.45" x14ac:dyDescent="0.3">
      <c r="Z10">
        <f>+ORÇAMENTO!A19</f>
        <v>0</v>
      </c>
      <c r="AA10">
        <f>+ORÇAMENTO!B19</f>
        <v>0</v>
      </c>
      <c r="AB10">
        <f>+ORÇAMENTO!C19</f>
        <v>0</v>
      </c>
      <c r="AC10">
        <f>+ORÇAMENTO!D19</f>
        <v>0</v>
      </c>
      <c r="AD10" s="167">
        <f>+ORÇAMENTO!E19</f>
        <v>0</v>
      </c>
      <c r="AE10">
        <f>+ORÇAMENTO!N19</f>
        <v>0</v>
      </c>
      <c r="AF10">
        <f>+ORÇAMENTO!O19</f>
        <v>0</v>
      </c>
    </row>
    <row r="11" spans="1:32" ht="14.45" x14ac:dyDescent="0.3">
      <c r="Z11">
        <f>+ORÇAMENTO!A20</f>
        <v>0</v>
      </c>
      <c r="AA11">
        <f>+ORÇAMENTO!B20</f>
        <v>0</v>
      </c>
      <c r="AB11">
        <f>+ORÇAMENTO!C20</f>
        <v>0</v>
      </c>
      <c r="AC11">
        <f>+ORÇAMENTO!D20</f>
        <v>0</v>
      </c>
      <c r="AD11" s="167">
        <f>+ORÇAMENTO!E20</f>
        <v>0</v>
      </c>
      <c r="AE11">
        <f>+ORÇAMENTO!N20</f>
        <v>0</v>
      </c>
      <c r="AF11">
        <f>+ORÇAMENTO!O20</f>
        <v>0</v>
      </c>
    </row>
    <row r="12" spans="1:32" ht="14.45" x14ac:dyDescent="0.3">
      <c r="Z12">
        <f>+ORÇAMENTO!A21</f>
        <v>0</v>
      </c>
      <c r="AA12">
        <f>+ORÇAMENTO!B21</f>
        <v>0</v>
      </c>
      <c r="AB12">
        <f>+ORÇAMENTO!C21</f>
        <v>0</v>
      </c>
      <c r="AC12">
        <f>+ORÇAMENTO!D21</f>
        <v>0</v>
      </c>
      <c r="AD12" s="167">
        <f>+ORÇAMENTO!E21</f>
        <v>0</v>
      </c>
      <c r="AE12">
        <f>+ORÇAMENTO!N21</f>
        <v>0</v>
      </c>
      <c r="AF12">
        <f>+ORÇAMENTO!O21</f>
        <v>0</v>
      </c>
    </row>
    <row r="13" spans="1:32" x14ac:dyDescent="0.25">
      <c r="Z13">
        <f>+ORÇAMENTO!A22</f>
        <v>0</v>
      </c>
      <c r="AA13">
        <f>+ORÇAMENTO!B22</f>
        <v>0</v>
      </c>
      <c r="AB13">
        <f>+ORÇAMENTO!C22</f>
        <v>0</v>
      </c>
      <c r="AC13">
        <f>+ORÇAMENTO!D22</f>
        <v>0</v>
      </c>
      <c r="AD13" s="167">
        <f>+ORÇAMENTO!E22</f>
        <v>0</v>
      </c>
      <c r="AE13">
        <f>+ORÇAMENTO!N22</f>
        <v>0</v>
      </c>
      <c r="AF13">
        <f>+ORÇAMENTO!O22</f>
        <v>0</v>
      </c>
    </row>
    <row r="14" spans="1:32" x14ac:dyDescent="0.25">
      <c r="Z14">
        <f>+ORÇAMENTO!A23</f>
        <v>0</v>
      </c>
      <c r="AA14">
        <f>+ORÇAMENTO!B23</f>
        <v>0</v>
      </c>
      <c r="AB14">
        <f>+ORÇAMENTO!C23</f>
        <v>0</v>
      </c>
      <c r="AC14">
        <f>+ORÇAMENTO!D23</f>
        <v>0</v>
      </c>
      <c r="AD14" s="167">
        <f>+ORÇAMENTO!E23</f>
        <v>0</v>
      </c>
      <c r="AE14">
        <f>+ORÇAMENTO!N23</f>
        <v>0</v>
      </c>
      <c r="AF14">
        <f>+ORÇAMENTO!O23</f>
        <v>0</v>
      </c>
    </row>
    <row r="15" spans="1:32" x14ac:dyDescent="0.25">
      <c r="Z15">
        <f>+ORÇAMENTO!A24</f>
        <v>0</v>
      </c>
      <c r="AA15">
        <f>+ORÇAMENTO!B24</f>
        <v>0</v>
      </c>
      <c r="AB15">
        <f>+ORÇAMENTO!C24</f>
        <v>0</v>
      </c>
      <c r="AC15">
        <f>+ORÇAMENTO!D24</f>
        <v>0</v>
      </c>
      <c r="AD15" s="167">
        <f>+ORÇAMENTO!E24</f>
        <v>0</v>
      </c>
      <c r="AE15">
        <f>+ORÇAMENTO!N24</f>
        <v>0</v>
      </c>
      <c r="AF15">
        <f>+ORÇAMENTO!O24</f>
        <v>0</v>
      </c>
    </row>
    <row r="16" spans="1:32" x14ac:dyDescent="0.25">
      <c r="Z16">
        <f>+ORÇAMENTO!A25</f>
        <v>0</v>
      </c>
      <c r="AA16">
        <f>+ORÇAMENTO!B25</f>
        <v>0</v>
      </c>
      <c r="AB16">
        <f>+ORÇAMENTO!C25</f>
        <v>0</v>
      </c>
      <c r="AC16">
        <f>+ORÇAMENTO!D25</f>
        <v>0</v>
      </c>
      <c r="AD16" s="167">
        <f>+ORÇAMENTO!E25</f>
        <v>0</v>
      </c>
      <c r="AE16">
        <f>+ORÇAMENTO!N25</f>
        <v>0</v>
      </c>
      <c r="AF16">
        <f>+ORÇAMENTO!O25</f>
        <v>0</v>
      </c>
    </row>
    <row r="17" spans="26:32" x14ac:dyDescent="0.25">
      <c r="Z17">
        <f>+ORÇAMENTO!A26</f>
        <v>0</v>
      </c>
      <c r="AA17">
        <f>+ORÇAMENTO!B26</f>
        <v>0</v>
      </c>
      <c r="AB17">
        <f>+ORÇAMENTO!C26</f>
        <v>0</v>
      </c>
      <c r="AC17">
        <f>+ORÇAMENTO!D26</f>
        <v>0</v>
      </c>
      <c r="AD17" s="167">
        <f>+ORÇAMENTO!E26</f>
        <v>0</v>
      </c>
      <c r="AE17">
        <f>+ORÇAMENTO!N26</f>
        <v>0</v>
      </c>
      <c r="AF17">
        <f>+ORÇAMENTO!O26</f>
        <v>0</v>
      </c>
    </row>
    <row r="18" spans="26:32" x14ac:dyDescent="0.25">
      <c r="Z18">
        <f>+ORÇAMENTO!A27</f>
        <v>0</v>
      </c>
      <c r="AA18">
        <f>+ORÇAMENTO!B27</f>
        <v>0</v>
      </c>
      <c r="AB18">
        <f>+ORÇAMENTO!C27</f>
        <v>0</v>
      </c>
      <c r="AC18">
        <f>+ORÇAMENTO!D27</f>
        <v>0</v>
      </c>
      <c r="AD18" s="167">
        <f>+ORÇAMENTO!E27</f>
        <v>0</v>
      </c>
      <c r="AE18">
        <f>+ORÇAMENTO!N27</f>
        <v>0</v>
      </c>
      <c r="AF18">
        <f>+ORÇAMENTO!O27</f>
        <v>0</v>
      </c>
    </row>
    <row r="19" spans="26:32" x14ac:dyDescent="0.25">
      <c r="Z19">
        <f>+ORÇAMENTO!A28</f>
        <v>0</v>
      </c>
      <c r="AA19">
        <f>+ORÇAMENTO!B28</f>
        <v>0</v>
      </c>
      <c r="AB19">
        <f>+ORÇAMENTO!C28</f>
        <v>0</v>
      </c>
      <c r="AC19">
        <f>+ORÇAMENTO!D28</f>
        <v>0</v>
      </c>
      <c r="AD19" s="167">
        <f>+ORÇAMENTO!E28</f>
        <v>0</v>
      </c>
      <c r="AE19">
        <f>+ORÇAMENTO!N28</f>
        <v>0</v>
      </c>
      <c r="AF19">
        <f>+ORÇAMENTO!O28</f>
        <v>0</v>
      </c>
    </row>
    <row r="20" spans="26:32" x14ac:dyDescent="0.25">
      <c r="Z20">
        <f>+ORÇAMENTO!A29</f>
        <v>0</v>
      </c>
      <c r="AA20">
        <f>+ORÇAMENTO!B29</f>
        <v>0</v>
      </c>
      <c r="AB20">
        <f>+ORÇAMENTO!C29</f>
        <v>0</v>
      </c>
      <c r="AC20">
        <f>+ORÇAMENTO!D29</f>
        <v>0</v>
      </c>
      <c r="AD20" s="167">
        <f>+ORÇAMENTO!E29</f>
        <v>0</v>
      </c>
      <c r="AE20">
        <f>+ORÇAMENTO!N29</f>
        <v>0</v>
      </c>
      <c r="AF20">
        <f>+ORÇAMENTO!O29</f>
        <v>0</v>
      </c>
    </row>
    <row r="21" spans="26:32" x14ac:dyDescent="0.25">
      <c r="Z21">
        <f>+ORÇAMENTO!A30</f>
        <v>0</v>
      </c>
      <c r="AA21">
        <f>+ORÇAMENTO!B30</f>
        <v>0</v>
      </c>
      <c r="AB21">
        <f>+ORÇAMENTO!C30</f>
        <v>0</v>
      </c>
      <c r="AC21">
        <f>+ORÇAMENTO!D30</f>
        <v>0</v>
      </c>
      <c r="AD21" s="167">
        <f>+ORÇAMENTO!E30</f>
        <v>0</v>
      </c>
      <c r="AE21">
        <f>+ORÇAMENTO!N30</f>
        <v>0</v>
      </c>
      <c r="AF21">
        <f>+ORÇAMENTO!O30</f>
        <v>0</v>
      </c>
    </row>
    <row r="22" spans="26:32" x14ac:dyDescent="0.25">
      <c r="Z22">
        <f>+ORÇAMENTO!A31</f>
        <v>0</v>
      </c>
      <c r="AA22">
        <f>+ORÇAMENTO!B31</f>
        <v>0</v>
      </c>
      <c r="AB22">
        <f>+ORÇAMENTO!C31</f>
        <v>0</v>
      </c>
      <c r="AC22">
        <f>+ORÇAMENTO!D31</f>
        <v>0</v>
      </c>
      <c r="AD22" s="167">
        <f>+ORÇAMENTO!E31</f>
        <v>0</v>
      </c>
      <c r="AE22">
        <f>+ORÇAMENTO!N31</f>
        <v>0</v>
      </c>
      <c r="AF22">
        <f>+ORÇAMENTO!O31</f>
        <v>0</v>
      </c>
    </row>
    <row r="23" spans="26:32" x14ac:dyDescent="0.25">
      <c r="Z23">
        <f>+ORÇAMENTO!A32</f>
        <v>0</v>
      </c>
      <c r="AA23">
        <f>+ORÇAMENTO!B32</f>
        <v>0</v>
      </c>
      <c r="AB23">
        <f>+ORÇAMENTO!C32</f>
        <v>0</v>
      </c>
      <c r="AC23">
        <f>+ORÇAMENTO!D32</f>
        <v>0</v>
      </c>
      <c r="AD23" s="167">
        <f>+ORÇAMENTO!E32</f>
        <v>0</v>
      </c>
      <c r="AE23">
        <f>+ORÇAMENTO!N32</f>
        <v>0</v>
      </c>
      <c r="AF23">
        <f>+ORÇAMENTO!O32</f>
        <v>0</v>
      </c>
    </row>
    <row r="24" spans="26:32" x14ac:dyDescent="0.25">
      <c r="Z24">
        <f>+ORÇAMENTO!A33</f>
        <v>0</v>
      </c>
      <c r="AA24">
        <f>+ORÇAMENTO!B33</f>
        <v>0</v>
      </c>
      <c r="AB24">
        <f>+ORÇAMENTO!C33</f>
        <v>0</v>
      </c>
      <c r="AC24">
        <f>+ORÇAMENTO!D33</f>
        <v>0</v>
      </c>
      <c r="AD24" s="167">
        <f>+ORÇAMENTO!E33</f>
        <v>0</v>
      </c>
      <c r="AE24">
        <f>+ORÇAMENTO!N33</f>
        <v>0</v>
      </c>
      <c r="AF24">
        <f>+ORÇAMENTO!O33</f>
        <v>0</v>
      </c>
    </row>
    <row r="25" spans="26:32" x14ac:dyDescent="0.25">
      <c r="Z25">
        <f>+ORÇAMENTO!A34</f>
        <v>0</v>
      </c>
      <c r="AA25">
        <f>+ORÇAMENTO!B34</f>
        <v>0</v>
      </c>
      <c r="AB25">
        <f>+ORÇAMENTO!C34</f>
        <v>0</v>
      </c>
      <c r="AC25">
        <f>+ORÇAMENTO!D34</f>
        <v>0</v>
      </c>
      <c r="AD25" s="167">
        <f>+ORÇAMENTO!E34</f>
        <v>0</v>
      </c>
      <c r="AE25">
        <f>+ORÇAMENTO!N34</f>
        <v>0</v>
      </c>
      <c r="AF25">
        <f>+ORÇAMENTO!O34</f>
        <v>0</v>
      </c>
    </row>
    <row r="26" spans="26:32" x14ac:dyDescent="0.25">
      <c r="Z26">
        <f>+ORÇAMENTO!A35</f>
        <v>0</v>
      </c>
      <c r="AA26">
        <f>+ORÇAMENTO!B35</f>
        <v>0</v>
      </c>
      <c r="AB26">
        <f>+ORÇAMENTO!C35</f>
        <v>0</v>
      </c>
      <c r="AC26">
        <f>+ORÇAMENTO!D35</f>
        <v>0</v>
      </c>
      <c r="AD26" s="167">
        <f>+ORÇAMENTO!E35</f>
        <v>0</v>
      </c>
      <c r="AE26">
        <f>+ORÇAMENTO!N35</f>
        <v>0</v>
      </c>
      <c r="AF26">
        <f>+ORÇAMENTO!O35</f>
        <v>0</v>
      </c>
    </row>
    <row r="27" spans="26:32" x14ac:dyDescent="0.25">
      <c r="Z27">
        <f>+ORÇAMENTO!A36</f>
        <v>0</v>
      </c>
      <c r="AA27">
        <f>+ORÇAMENTO!B36</f>
        <v>0</v>
      </c>
      <c r="AB27">
        <f>+ORÇAMENTO!C36</f>
        <v>0</v>
      </c>
      <c r="AC27">
        <f>+ORÇAMENTO!D36</f>
        <v>0</v>
      </c>
      <c r="AD27" s="167">
        <f>+ORÇAMENTO!E36</f>
        <v>0</v>
      </c>
      <c r="AE27">
        <f>+ORÇAMENTO!N36</f>
        <v>0</v>
      </c>
      <c r="AF27">
        <f>+ORÇAMENTO!O36</f>
        <v>0</v>
      </c>
    </row>
    <row r="28" spans="26:32" x14ac:dyDescent="0.25">
      <c r="Z28">
        <f>+ORÇAMENTO!A37</f>
        <v>0</v>
      </c>
      <c r="AA28">
        <f>+ORÇAMENTO!B37</f>
        <v>0</v>
      </c>
      <c r="AB28">
        <f>+ORÇAMENTO!C37</f>
        <v>0</v>
      </c>
      <c r="AC28">
        <f>+ORÇAMENTO!D37</f>
        <v>0</v>
      </c>
      <c r="AD28" s="167">
        <f>+ORÇAMENTO!E37</f>
        <v>0</v>
      </c>
      <c r="AE28">
        <f>+ORÇAMENTO!N37</f>
        <v>0</v>
      </c>
      <c r="AF28">
        <f>+ORÇAMENTO!O37</f>
        <v>0</v>
      </c>
    </row>
    <row r="29" spans="26:32" x14ac:dyDescent="0.25">
      <c r="Z29">
        <f>+ORÇAMENTO!A38</f>
        <v>0</v>
      </c>
      <c r="AA29">
        <f>+ORÇAMENTO!B38</f>
        <v>0</v>
      </c>
      <c r="AB29">
        <f>+ORÇAMENTO!C38</f>
        <v>0</v>
      </c>
      <c r="AC29">
        <f>+ORÇAMENTO!D38</f>
        <v>0</v>
      </c>
      <c r="AD29" s="167">
        <f>+ORÇAMENTO!E38</f>
        <v>0</v>
      </c>
      <c r="AE29">
        <f>+ORÇAMENTO!N38</f>
        <v>0</v>
      </c>
      <c r="AF29">
        <f>+ORÇAMENTO!O38</f>
        <v>0</v>
      </c>
    </row>
    <row r="30" spans="26:32" x14ac:dyDescent="0.25">
      <c r="Z30">
        <f>+ORÇAMENTO!A39</f>
        <v>0</v>
      </c>
      <c r="AA30">
        <f>+ORÇAMENTO!B39</f>
        <v>0</v>
      </c>
      <c r="AB30">
        <f>+ORÇAMENTO!C39</f>
        <v>0</v>
      </c>
      <c r="AC30">
        <f>+ORÇAMENTO!D39</f>
        <v>0</v>
      </c>
      <c r="AD30" s="167">
        <f>+ORÇAMENTO!E39</f>
        <v>0</v>
      </c>
      <c r="AE30">
        <f>+ORÇAMENTO!N39</f>
        <v>0</v>
      </c>
      <c r="AF30">
        <f>+ORÇAMENTO!O39</f>
        <v>0</v>
      </c>
    </row>
    <row r="31" spans="26:32" x14ac:dyDescent="0.25">
      <c r="Z31">
        <f>+ORÇAMENTO!A40</f>
        <v>0</v>
      </c>
      <c r="AA31">
        <f>+ORÇAMENTO!B40</f>
        <v>0</v>
      </c>
      <c r="AB31">
        <f>+ORÇAMENTO!C40</f>
        <v>0</v>
      </c>
      <c r="AC31">
        <f>+ORÇAMENTO!D40</f>
        <v>0</v>
      </c>
      <c r="AD31" s="167">
        <f>+ORÇAMENTO!E40</f>
        <v>0</v>
      </c>
      <c r="AE31">
        <f>+ORÇAMENTO!N40</f>
        <v>0</v>
      </c>
      <c r="AF31">
        <f>+ORÇAMENTO!O40</f>
        <v>0</v>
      </c>
    </row>
    <row r="32" spans="26:32" x14ac:dyDescent="0.25">
      <c r="Z32">
        <f>+ORÇAMENTO!A41</f>
        <v>0</v>
      </c>
      <c r="AA32">
        <f>+ORÇAMENTO!B41</f>
        <v>0</v>
      </c>
      <c r="AB32">
        <f>+ORÇAMENTO!C41</f>
        <v>0</v>
      </c>
      <c r="AC32">
        <f>+ORÇAMENTO!D41</f>
        <v>0</v>
      </c>
      <c r="AD32" s="167">
        <f>+ORÇAMENTO!E41</f>
        <v>0</v>
      </c>
      <c r="AE32">
        <f>+ORÇAMENTO!N41</f>
        <v>0</v>
      </c>
      <c r="AF32">
        <f>+ORÇAMENTO!O41</f>
        <v>0</v>
      </c>
    </row>
    <row r="33" spans="26:32" x14ac:dyDescent="0.25">
      <c r="Z33">
        <f>+ORÇAMENTO!A42</f>
        <v>0</v>
      </c>
      <c r="AA33">
        <f>+ORÇAMENTO!B42</f>
        <v>0</v>
      </c>
      <c r="AB33">
        <f>+ORÇAMENTO!C42</f>
        <v>0</v>
      </c>
      <c r="AC33">
        <f>+ORÇAMENTO!D42</f>
        <v>0</v>
      </c>
      <c r="AD33" s="167">
        <f>+ORÇAMENTO!E42</f>
        <v>0</v>
      </c>
      <c r="AE33">
        <f>+ORÇAMENTO!N42</f>
        <v>0</v>
      </c>
      <c r="AF33">
        <f>+ORÇAMENTO!O42</f>
        <v>0</v>
      </c>
    </row>
    <row r="34" spans="26:32" x14ac:dyDescent="0.25">
      <c r="Z34">
        <f>+ORÇAMENTO!A43</f>
        <v>0</v>
      </c>
      <c r="AA34">
        <f>+ORÇAMENTO!B43</f>
        <v>0</v>
      </c>
      <c r="AB34">
        <f>+ORÇAMENTO!C43</f>
        <v>0</v>
      </c>
      <c r="AC34">
        <f>+ORÇAMENTO!D43</f>
        <v>0</v>
      </c>
      <c r="AD34" s="167">
        <f>+ORÇAMENTO!E43</f>
        <v>0</v>
      </c>
      <c r="AE34">
        <f>+ORÇAMENTO!N43</f>
        <v>0</v>
      </c>
      <c r="AF34">
        <f>+ORÇAMENTO!O43</f>
        <v>0</v>
      </c>
    </row>
    <row r="35" spans="26:32" x14ac:dyDescent="0.25">
      <c r="Z35">
        <f>+ORÇAMENTO!A44</f>
        <v>0</v>
      </c>
      <c r="AA35">
        <f>+ORÇAMENTO!B44</f>
        <v>0</v>
      </c>
      <c r="AB35">
        <f>+ORÇAMENTO!C44</f>
        <v>0</v>
      </c>
      <c r="AC35">
        <f>+ORÇAMENTO!D44</f>
        <v>0</v>
      </c>
      <c r="AD35" s="167">
        <f>+ORÇAMENTO!E44</f>
        <v>0</v>
      </c>
      <c r="AE35">
        <f>+ORÇAMENTO!N44</f>
        <v>0</v>
      </c>
      <c r="AF35">
        <f>+ORÇAMENTO!O44</f>
        <v>0</v>
      </c>
    </row>
    <row r="36" spans="26:32" x14ac:dyDescent="0.25">
      <c r="Z36">
        <f>+ORÇAMENTO!A45</f>
        <v>0</v>
      </c>
      <c r="AA36">
        <f>+ORÇAMENTO!B45</f>
        <v>0</v>
      </c>
      <c r="AB36">
        <f>+ORÇAMENTO!C45</f>
        <v>0</v>
      </c>
      <c r="AC36">
        <f>+ORÇAMENTO!D45</f>
        <v>0</v>
      </c>
      <c r="AD36" s="167">
        <f>+ORÇAMENTO!E45</f>
        <v>0</v>
      </c>
      <c r="AE36">
        <f>+ORÇAMENTO!N45</f>
        <v>0</v>
      </c>
      <c r="AF36">
        <f>+ORÇAMENTO!O45</f>
        <v>0</v>
      </c>
    </row>
    <row r="37" spans="26:32" x14ac:dyDescent="0.25">
      <c r="Z37">
        <f>+ORÇAMENTO!A46</f>
        <v>0</v>
      </c>
      <c r="AA37">
        <f>+ORÇAMENTO!B46</f>
        <v>0</v>
      </c>
      <c r="AB37">
        <f>+ORÇAMENTO!C46</f>
        <v>0</v>
      </c>
      <c r="AC37">
        <f>+ORÇAMENTO!D46</f>
        <v>0</v>
      </c>
      <c r="AD37" s="167">
        <f>+ORÇAMENTO!E46</f>
        <v>0</v>
      </c>
      <c r="AE37">
        <f>+ORÇAMENTO!N46</f>
        <v>0</v>
      </c>
      <c r="AF37">
        <f>+ORÇAMENTO!O46</f>
        <v>0</v>
      </c>
    </row>
    <row r="38" spans="26:32" x14ac:dyDescent="0.25">
      <c r="Z38">
        <f>+ORÇAMENTO!A47</f>
        <v>0</v>
      </c>
      <c r="AA38">
        <f>+ORÇAMENTO!B47</f>
        <v>0</v>
      </c>
      <c r="AB38">
        <f>+ORÇAMENTO!C47</f>
        <v>0</v>
      </c>
      <c r="AC38">
        <f>+ORÇAMENTO!D47</f>
        <v>0</v>
      </c>
      <c r="AD38" s="167">
        <f>+ORÇAMENTO!E47</f>
        <v>0</v>
      </c>
      <c r="AE38">
        <f>+ORÇAMENTO!N47</f>
        <v>0</v>
      </c>
      <c r="AF38">
        <f>+ORÇAMENTO!O47</f>
        <v>0</v>
      </c>
    </row>
    <row r="39" spans="26:32" x14ac:dyDescent="0.25">
      <c r="Z39">
        <f>+ORÇAMENTO!A48</f>
        <v>0</v>
      </c>
      <c r="AA39">
        <f>+ORÇAMENTO!B48</f>
        <v>0</v>
      </c>
      <c r="AB39">
        <f>+ORÇAMENTO!C48</f>
        <v>0</v>
      </c>
      <c r="AC39">
        <f>+ORÇAMENTO!D48</f>
        <v>0</v>
      </c>
      <c r="AD39" s="167">
        <f>+ORÇAMENTO!E48</f>
        <v>0</v>
      </c>
      <c r="AE39">
        <f>+ORÇAMENTO!N48</f>
        <v>0</v>
      </c>
      <c r="AF39">
        <f>+ORÇAMENTO!O48</f>
        <v>0</v>
      </c>
    </row>
    <row r="40" spans="26:32" x14ac:dyDescent="0.25">
      <c r="Z40">
        <f>+ORÇAMENTO!A49</f>
        <v>0</v>
      </c>
      <c r="AA40">
        <f>+ORÇAMENTO!B49</f>
        <v>0</v>
      </c>
      <c r="AB40">
        <f>+ORÇAMENTO!C49</f>
        <v>0</v>
      </c>
      <c r="AC40">
        <f>+ORÇAMENTO!D49</f>
        <v>0</v>
      </c>
      <c r="AD40" s="167">
        <f>+ORÇAMENTO!E49</f>
        <v>0</v>
      </c>
      <c r="AE40">
        <f>+ORÇAMENTO!N49</f>
        <v>0</v>
      </c>
      <c r="AF40">
        <f>+ORÇAMENTO!O49</f>
        <v>0</v>
      </c>
    </row>
    <row r="41" spans="26:32" x14ac:dyDescent="0.25">
      <c r="Z41">
        <f>+ORÇAMENTO!A50</f>
        <v>0</v>
      </c>
      <c r="AA41">
        <f>+ORÇAMENTO!B50</f>
        <v>0</v>
      </c>
      <c r="AB41">
        <f>+ORÇAMENTO!C50</f>
        <v>0</v>
      </c>
      <c r="AC41">
        <f>+ORÇAMENTO!D50</f>
        <v>0</v>
      </c>
      <c r="AD41" s="167">
        <f>+ORÇAMENTO!E50</f>
        <v>0</v>
      </c>
      <c r="AE41">
        <f>+ORÇAMENTO!N50</f>
        <v>0</v>
      </c>
      <c r="AF41">
        <f>+ORÇAMENTO!O50</f>
        <v>0</v>
      </c>
    </row>
    <row r="42" spans="26:32" x14ac:dyDescent="0.25">
      <c r="Z42">
        <f>+ORÇAMENTO!A51</f>
        <v>0</v>
      </c>
      <c r="AA42">
        <f>+ORÇAMENTO!B51</f>
        <v>0</v>
      </c>
      <c r="AB42">
        <f>+ORÇAMENTO!C51</f>
        <v>0</v>
      </c>
      <c r="AC42">
        <f>+ORÇAMENTO!D51</f>
        <v>0</v>
      </c>
      <c r="AD42" s="167">
        <f>+ORÇAMENTO!E51</f>
        <v>0</v>
      </c>
      <c r="AE42">
        <f>+ORÇAMENTO!N51</f>
        <v>0</v>
      </c>
      <c r="AF42">
        <f>+ORÇAMENTO!O51</f>
        <v>0</v>
      </c>
    </row>
    <row r="43" spans="26:32" x14ac:dyDescent="0.25">
      <c r="Z43">
        <f>+ORÇAMENTO!A52</f>
        <v>0</v>
      </c>
      <c r="AA43">
        <f>+ORÇAMENTO!B52</f>
        <v>0</v>
      </c>
      <c r="AB43">
        <f>+ORÇAMENTO!C52</f>
        <v>0</v>
      </c>
      <c r="AC43">
        <f>+ORÇAMENTO!D52</f>
        <v>0</v>
      </c>
      <c r="AD43" s="167">
        <f>+ORÇAMENTO!E52</f>
        <v>0</v>
      </c>
      <c r="AE43">
        <f>+ORÇAMENTO!N52</f>
        <v>0</v>
      </c>
      <c r="AF43">
        <f>+ORÇAMENTO!O52</f>
        <v>0</v>
      </c>
    </row>
    <row r="44" spans="26:32" x14ac:dyDescent="0.25">
      <c r="Z44">
        <f>+ORÇAMENTO!A53</f>
        <v>0</v>
      </c>
      <c r="AA44">
        <f>+ORÇAMENTO!B53</f>
        <v>0</v>
      </c>
      <c r="AB44">
        <f>+ORÇAMENTO!C53</f>
        <v>0</v>
      </c>
      <c r="AC44">
        <f>+ORÇAMENTO!D53</f>
        <v>0</v>
      </c>
      <c r="AD44" s="167">
        <f>+ORÇAMENTO!E53</f>
        <v>0</v>
      </c>
      <c r="AE44">
        <f>+ORÇAMENTO!N53</f>
        <v>0</v>
      </c>
      <c r="AF44">
        <f>+ORÇAMENTO!O53</f>
        <v>0</v>
      </c>
    </row>
    <row r="45" spans="26:32" x14ac:dyDescent="0.25">
      <c r="Z45">
        <f>+ORÇAMENTO!A54</f>
        <v>0</v>
      </c>
      <c r="AA45">
        <f>+ORÇAMENTO!B54</f>
        <v>0</v>
      </c>
      <c r="AB45">
        <f>+ORÇAMENTO!C54</f>
        <v>0</v>
      </c>
      <c r="AC45">
        <f>+ORÇAMENTO!D54</f>
        <v>0</v>
      </c>
      <c r="AD45" s="167">
        <f>+ORÇAMENTO!E54</f>
        <v>0</v>
      </c>
      <c r="AE45">
        <f>+ORÇAMENTO!N54</f>
        <v>0</v>
      </c>
      <c r="AF45">
        <f>+ORÇAMENTO!O54</f>
        <v>0</v>
      </c>
    </row>
    <row r="46" spans="26:32" x14ac:dyDescent="0.25">
      <c r="Z46">
        <f>+ORÇAMENTO!A55</f>
        <v>0</v>
      </c>
      <c r="AA46">
        <f>+ORÇAMENTO!B55</f>
        <v>0</v>
      </c>
      <c r="AB46">
        <f>+ORÇAMENTO!C55</f>
        <v>0</v>
      </c>
      <c r="AC46">
        <f>+ORÇAMENTO!D55</f>
        <v>0</v>
      </c>
      <c r="AD46" s="167">
        <f>+ORÇAMENTO!E55</f>
        <v>0</v>
      </c>
      <c r="AE46">
        <f>+ORÇAMENTO!N55</f>
        <v>0</v>
      </c>
      <c r="AF46">
        <f>+ORÇAMENTO!O55</f>
        <v>0</v>
      </c>
    </row>
    <row r="47" spans="26:32" x14ac:dyDescent="0.25">
      <c r="Z47">
        <f>+ORÇAMENTO!A56</f>
        <v>0</v>
      </c>
      <c r="AA47">
        <f>+ORÇAMENTO!B56</f>
        <v>0</v>
      </c>
      <c r="AB47">
        <f>+ORÇAMENTO!C56</f>
        <v>0</v>
      </c>
      <c r="AC47">
        <f>+ORÇAMENTO!D56</f>
        <v>0</v>
      </c>
      <c r="AD47" s="167">
        <f>+ORÇAMENTO!E56</f>
        <v>0</v>
      </c>
      <c r="AE47">
        <f>+ORÇAMENTO!N56</f>
        <v>0</v>
      </c>
      <c r="AF47">
        <f>+ORÇAMENTO!O56</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3</vt:i4>
      </vt:variant>
    </vt:vector>
  </HeadingPairs>
  <TitlesOfParts>
    <vt:vector size="7" baseType="lpstr">
      <vt:lpstr>CARACTERIZAÇÃO</vt:lpstr>
      <vt:lpstr>ORÇAMENTO</vt:lpstr>
      <vt:lpstr>DR e BALANÇO</vt:lpstr>
      <vt:lpstr>Base de dados</vt:lpstr>
      <vt:lpstr>CARACTERIZAÇÃO!Área_de_Impressão</vt:lpstr>
      <vt:lpstr>'DR e BALANÇO'!Área_de_Impressão</vt:lpstr>
      <vt:lpstr>ORÇAMENTO!Área_de_Impressão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Luisa Silva</dc:creator>
  <cp:lastModifiedBy>Luís Guerreiro</cp:lastModifiedBy>
  <cp:lastPrinted>2020-12-21T17:36:25Z</cp:lastPrinted>
  <dcterms:created xsi:type="dcterms:W3CDTF">2017-04-03T08:39:20Z</dcterms:created>
  <dcterms:modified xsi:type="dcterms:W3CDTF">2020-12-21T17:55:32Z</dcterms:modified>
</cp:coreProperties>
</file>