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Y:\PUB\Avisos\Eixo 2\PI_5_2_1\4.º Aviso Litoral\Versão Publicitacao\"/>
    </mc:Choice>
  </mc:AlternateContent>
  <bookViews>
    <workbookView xWindow="0" yWindow="0" windowWidth="25200" windowHeight="10790"/>
  </bookViews>
  <sheets>
    <sheet name="Folh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42" i="1" l="1"/>
  <c r="F41" i="1"/>
  <c r="F40" i="1"/>
  <c r="F43" i="1" s="1"/>
  <c r="F44" i="1" s="1"/>
  <c r="F28" i="1" l="1"/>
  <c r="F27" i="1"/>
  <c r="F26" i="1"/>
  <c r="F29" i="1" l="1"/>
  <c r="F30" i="1" s="1"/>
  <c r="F13" i="1" l="1"/>
  <c r="F14" i="1"/>
  <c r="F15" i="1" l="1"/>
  <c r="F16" i="1" s="1"/>
</calcChain>
</file>

<file path=xl/sharedStrings.xml><?xml version="1.0" encoding="utf-8"?>
<sst xmlns="http://schemas.openxmlformats.org/spreadsheetml/2006/main" count="59" uniqueCount="22">
  <si>
    <t>Simulador de Correção Financeira</t>
  </si>
  <si>
    <t>Candidatura</t>
  </si>
  <si>
    <t>Indicador de Realização</t>
  </si>
  <si>
    <t>Indicador de Resultado</t>
  </si>
  <si>
    <t xml:space="preserve">Correção Financeira </t>
  </si>
  <si>
    <t>Coeficiente de Correção Financeira Global</t>
  </si>
  <si>
    <t>10 % do montante do saldo final</t>
  </si>
  <si>
    <t>Taxa de Cumprimento do Indicador de Realização 1</t>
  </si>
  <si>
    <t>Concretização da operação</t>
  </si>
  <si>
    <t>Montante Proposto para Aprovação em Saldo Final (5% do fundo aprovado)</t>
  </si>
  <si>
    <t>Os pressupostos são os seguintes:
1 . considera-se que a meta foi cumprida pelo menos 90% da quantidade proposta foi atingida (ou seja tolerancia de 10% de incumprimento)
2. a penalização é proporcional ao incumprimento da meta e recai sobre 10% do montante de saldo final a pagar
3. a correção financeira a incidir sobre o saldo final resultará do somatório da penalização a aplicar a cada um dos indicadores contratualizados.</t>
  </si>
  <si>
    <t>Taxa de Cumprimento do Indicador de Resultado 1</t>
  </si>
  <si>
    <t>Extensão da faixa costeira intervencionada para proteção de pessoas e bens (km)</t>
  </si>
  <si>
    <t>Linha de costa em situação crítica de erosão com situação melhorada após a intervenção (%)</t>
  </si>
  <si>
    <t>Para tipologias de operação previstas na alínea a) ações materiais:</t>
  </si>
  <si>
    <t>Para tipologias de operação previstas na alínea b) ações imateriais:</t>
  </si>
  <si>
    <t>Campos para simulação</t>
  </si>
  <si>
    <t>Montante proposto Fundo</t>
  </si>
  <si>
    <t xml:space="preserve">Sistemas de informação e de monitorização desenvolvidos/implementados e reestruturados/modernizados </t>
  </si>
  <si>
    <t>Incremento da acessibilidade à informação disponibilizada e partilhada nos Sistemas de informação e de monitorização</t>
  </si>
  <si>
    <t>Estudos, cartografia e outros documentos de informação e conhecimento produzidos</t>
  </si>
  <si>
    <t>Extensão da faixa costeira com conhecimento melhorado em identificação de riscos específicos que afetam as zonas costeiras.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</si>
</sst>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9"/>
      <color theme="0"/>
      <name val="Trebuchet MS"/>
      <family val="2"/>
    </font>
    <font>
      <sz val="9"/>
      <color theme="1"/>
      <name val="Trebuchet MS"/>
      <family val="2"/>
    </font>
    <font>
      <sz val="9"/>
      <name val="Trebuchet MS"/>
      <family val="2"/>
    </font>
    <font>
      <b/>
      <sz val="9"/>
      <color theme="1"/>
      <name val="Trebuchet MS"/>
      <family val="2"/>
    </font>
    <font>
      <b/>
      <sz val="12"/>
      <color theme="0"/>
      <name val="Trebuchet MS"/>
      <family val="2"/>
    </font>
    <font>
      <b/>
      <sz val="10"/>
      <color theme="0"/>
      <name val="Trebuchet MS"/>
      <family val="2"/>
    </font>
    <font>
      <sz val="11"/>
      <color theme="1"/>
      <name val="Arial"/>
      <family val="2"/>
    </font>
    <font>
      <sz val="9"/>
      <color theme="1"/>
      <name val="Arial"/>
      <family val="2"/>
    </font>
    <font>
      <sz val="9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10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2" fillId="0" borderId="1" xfId="0" applyFont="1" applyBorder="1" applyAlignment="1" applyProtection="1">
      <alignment vertical="center"/>
    </xf>
    <xf numFmtId="0" fontId="2" fillId="0" borderId="1" xfId="0" applyFont="1" applyBorder="1" applyAlignment="1" applyProtection="1">
      <alignment vertical="center" wrapText="1"/>
    </xf>
    <xf numFmtId="0" fontId="2" fillId="0" borderId="1" xfId="0" applyFont="1" applyBorder="1" applyAlignment="1" applyProtection="1">
      <alignment horizontal="center" vertical="center" textRotation="91"/>
    </xf>
    <xf numFmtId="10" fontId="1" fillId="3" borderId="1" xfId="0" applyNumberFormat="1" applyFont="1" applyFill="1" applyBorder="1" applyAlignment="1" applyProtection="1">
      <alignment horizontal="center" vertical="center"/>
    </xf>
    <xf numFmtId="4" fontId="1" fillId="3" borderId="1" xfId="0" applyNumberFormat="1" applyFont="1" applyFill="1" applyBorder="1" applyAlignment="1" applyProtection="1">
      <alignment horizontal="center" vertical="center"/>
    </xf>
    <xf numFmtId="0" fontId="2" fillId="0" borderId="2" xfId="0" applyFont="1" applyBorder="1" applyAlignment="1" applyProtection="1">
      <alignment vertical="center"/>
    </xf>
    <xf numFmtId="3" fontId="3" fillId="0" borderId="1" xfId="0" applyNumberFormat="1" applyFont="1" applyFill="1" applyBorder="1" applyAlignment="1" applyProtection="1">
      <alignment horizontal="center" vertical="center"/>
      <protection locked="0"/>
    </xf>
    <xf numFmtId="0" fontId="2" fillId="4" borderId="1" xfId="0" applyFont="1" applyFill="1" applyBorder="1" applyAlignment="1" applyProtection="1">
      <alignment horizontal="center" vertical="center" textRotation="91"/>
    </xf>
    <xf numFmtId="0" fontId="2" fillId="4" borderId="1" xfId="0" applyFont="1" applyFill="1" applyBorder="1" applyAlignment="1" applyProtection="1">
      <alignment vertical="center"/>
    </xf>
    <xf numFmtId="4" fontId="3" fillId="4" borderId="1" xfId="0" applyNumberFormat="1" applyFont="1" applyFill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vertical="center" textRotation="91"/>
    </xf>
    <xf numFmtId="0" fontId="2" fillId="0" borderId="2" xfId="0" applyFont="1" applyBorder="1" applyAlignment="1" applyProtection="1">
      <alignment horizontal="center" vertical="center" wrapText="1"/>
    </xf>
    <xf numFmtId="0" fontId="2" fillId="4" borderId="1" xfId="0" applyFont="1" applyFill="1" applyBorder="1" applyAlignment="1" applyProtection="1">
      <alignment vertical="center" wrapText="1"/>
    </xf>
    <xf numFmtId="3" fontId="0" fillId="0" borderId="0" xfId="0" applyNumberFormat="1"/>
    <xf numFmtId="10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4" fontId="2" fillId="0" borderId="0" xfId="0" applyNumberFormat="1" applyFont="1" applyAlignment="1">
      <alignment horizontal="center" vertical="center"/>
    </xf>
    <xf numFmtId="4" fontId="2" fillId="0" borderId="0" xfId="0" applyNumberFormat="1" applyFont="1" applyAlignment="1">
      <alignment horizontal="left" vertical="center"/>
    </xf>
    <xf numFmtId="10" fontId="2" fillId="0" borderId="8" xfId="0" applyNumberFormat="1" applyFont="1" applyBorder="1" applyAlignment="1">
      <alignment vertical="top" wrapText="1"/>
    </xf>
    <xf numFmtId="10" fontId="2" fillId="0" borderId="0" xfId="0" applyNumberFormat="1" applyFont="1" applyBorder="1" applyAlignment="1">
      <alignment vertical="top" wrapText="1"/>
    </xf>
    <xf numFmtId="0" fontId="0" fillId="0" borderId="0" xfId="0" applyBorder="1"/>
    <xf numFmtId="0" fontId="0" fillId="0" borderId="0" xfId="0" applyAlignment="1">
      <alignment wrapText="1"/>
    </xf>
    <xf numFmtId="0" fontId="2" fillId="0" borderId="2" xfId="0" applyFont="1" applyBorder="1" applyAlignment="1" applyProtection="1">
      <alignment horizontal="center" vertical="center"/>
    </xf>
    <xf numFmtId="0" fontId="2" fillId="0" borderId="2" xfId="0" applyFont="1" applyBorder="1" applyAlignment="1" applyProtection="1">
      <alignment horizontal="left" vertical="center" wrapText="1"/>
    </xf>
    <xf numFmtId="0" fontId="2" fillId="0" borderId="2" xfId="0" applyFont="1" applyBorder="1" applyAlignment="1" applyProtection="1">
      <alignment horizontal="left" vertical="center"/>
    </xf>
    <xf numFmtId="0" fontId="1" fillId="2" borderId="0" xfId="0" applyFont="1" applyFill="1" applyAlignment="1">
      <alignment horizontal="center" vertical="center"/>
    </xf>
    <xf numFmtId="2" fontId="3" fillId="0" borderId="1" xfId="0" applyNumberFormat="1" applyFont="1" applyFill="1" applyBorder="1" applyAlignment="1" applyProtection="1">
      <alignment horizontal="center" vertical="center"/>
      <protection locked="0"/>
    </xf>
    <xf numFmtId="0" fontId="5" fillId="2" borderId="0" xfId="0" applyFont="1" applyFill="1" applyAlignment="1">
      <alignment horizontal="center" vertical="center" wrapText="1"/>
    </xf>
    <xf numFmtId="0" fontId="5" fillId="2" borderId="0" xfId="0" applyFont="1" applyFill="1" applyAlignment="1">
      <alignment horizontal="center" vertical="center"/>
    </xf>
    <xf numFmtId="0" fontId="1" fillId="3" borderId="1" xfId="0" applyFont="1" applyFill="1" applyBorder="1" applyAlignment="1" applyProtection="1">
      <alignment horizontal="right" vertical="center"/>
    </xf>
    <xf numFmtId="0" fontId="4" fillId="0" borderId="2" xfId="0" applyFont="1" applyBorder="1" applyAlignment="1" applyProtection="1">
      <alignment horizontal="center" vertical="center" textRotation="91"/>
    </xf>
    <xf numFmtId="0" fontId="4" fillId="0" borderId="3" xfId="0" applyFont="1" applyBorder="1" applyAlignment="1" applyProtection="1">
      <alignment horizontal="center" vertical="center" textRotation="91"/>
    </xf>
    <xf numFmtId="0" fontId="2" fillId="0" borderId="4" xfId="0" applyFont="1" applyBorder="1" applyAlignment="1" applyProtection="1">
      <alignment horizontal="center" vertical="center" textRotation="91"/>
    </xf>
    <xf numFmtId="0" fontId="6" fillId="2" borderId="9" xfId="0" applyFont="1" applyFill="1" applyBorder="1" applyAlignment="1">
      <alignment horizontal="left" vertical="center" wrapText="1"/>
    </xf>
    <xf numFmtId="0" fontId="7" fillId="0" borderId="0" xfId="0" applyFont="1"/>
    <xf numFmtId="0" fontId="8" fillId="0" borderId="0" xfId="0" applyFont="1" applyAlignment="1">
      <alignment horizontal="center" vertical="center"/>
    </xf>
    <xf numFmtId="0" fontId="8" fillId="0" borderId="1" xfId="0" applyFont="1" applyBorder="1" applyAlignment="1" applyProtection="1">
      <alignment vertical="center" wrapText="1"/>
    </xf>
    <xf numFmtId="4" fontId="9" fillId="5" borderId="1" xfId="0" applyNumberFormat="1" applyFont="1" applyFill="1" applyBorder="1" applyAlignment="1" applyProtection="1">
      <alignment horizontal="center" vertical="center"/>
      <protection locked="0"/>
    </xf>
    <xf numFmtId="0" fontId="1" fillId="0" borderId="0" xfId="0" applyFont="1" applyFill="1" applyBorder="1" applyAlignment="1" applyProtection="1">
      <alignment horizontal="right" vertical="center"/>
    </xf>
    <xf numFmtId="10" fontId="1" fillId="0" borderId="0" xfId="0" applyNumberFormat="1" applyFont="1" applyFill="1" applyBorder="1" applyAlignment="1" applyProtection="1">
      <alignment horizontal="center" vertical="center"/>
    </xf>
    <xf numFmtId="10" fontId="8" fillId="0" borderId="5" xfId="0" applyNumberFormat="1" applyFont="1" applyBorder="1" applyAlignment="1">
      <alignment horizontal="left" vertical="top" wrapText="1"/>
    </xf>
    <xf numFmtId="10" fontId="8" fillId="0" borderId="6" xfId="0" applyNumberFormat="1" applyFont="1" applyBorder="1" applyAlignment="1">
      <alignment horizontal="left" vertical="top" wrapText="1"/>
    </xf>
    <xf numFmtId="10" fontId="8" fillId="0" borderId="7" xfId="0" applyNumberFormat="1" applyFont="1" applyBorder="1" applyAlignment="1">
      <alignment horizontal="left" vertical="top" wrapText="1"/>
    </xf>
    <xf numFmtId="10" fontId="8" fillId="0" borderId="8" xfId="0" applyNumberFormat="1" applyFont="1" applyBorder="1" applyAlignment="1">
      <alignment vertical="top" wrapText="1"/>
    </xf>
    <xf numFmtId="10" fontId="8" fillId="0" borderId="0" xfId="0" applyNumberFormat="1" applyFont="1" applyBorder="1" applyAlignment="1">
      <alignment vertical="top" wrapText="1"/>
    </xf>
    <xf numFmtId="0" fontId="7" fillId="0" borderId="0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3238499</xdr:colOff>
      <xdr:row>0</xdr:row>
      <xdr:rowOff>0</xdr:rowOff>
    </xdr:from>
    <xdr:to>
      <xdr:col>5</xdr:col>
      <xdr:colOff>2943224</xdr:colOff>
      <xdr:row>1</xdr:row>
      <xdr:rowOff>361950</xdr:rowOff>
    </xdr:to>
    <xdr:pic>
      <xdr:nvPicPr>
        <xdr:cNvPr id="2" name="Imagem 1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48099" y="0"/>
          <a:ext cx="9972675" cy="647700"/>
        </a:xfrm>
        <a:prstGeom prst="rect">
          <a:avLst/>
        </a:prstGeom>
      </xdr:spPr>
    </xdr:pic>
    <xdr:clientData/>
  </xdr:twoCellAnchor>
  <xdr:twoCellAnchor editAs="oneCell">
    <xdr:from>
      <xdr:col>2</xdr:col>
      <xdr:colOff>174625</xdr:colOff>
      <xdr:row>49</xdr:row>
      <xdr:rowOff>0</xdr:rowOff>
    </xdr:from>
    <xdr:to>
      <xdr:col>5</xdr:col>
      <xdr:colOff>3384550</xdr:colOff>
      <xdr:row>53</xdr:row>
      <xdr:rowOff>95250</xdr:rowOff>
    </xdr:to>
    <xdr:pic>
      <xdr:nvPicPr>
        <xdr:cNvPr id="3" name="Imagem 2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75125" y="13823950"/>
          <a:ext cx="10709275" cy="8318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47"/>
  <sheetViews>
    <sheetView tabSelected="1" workbookViewId="0">
      <selection activeCell="J49" sqref="J49"/>
    </sheetView>
  </sheetViews>
  <sheetFormatPr defaultRowHeight="14.5" x14ac:dyDescent="0.35"/>
  <cols>
    <col min="2" max="3" width="48.54296875" customWidth="1"/>
    <col min="4" max="4" width="3.7265625" customWidth="1"/>
    <col min="5" max="5" width="55.08984375" customWidth="1"/>
    <col min="6" max="6" width="48.54296875" customWidth="1"/>
    <col min="7" max="7" width="16.26953125" customWidth="1"/>
    <col min="8" max="8" width="14" customWidth="1"/>
  </cols>
  <sheetData>
    <row r="1" spans="2:8" ht="22.5" customHeight="1" x14ac:dyDescent="0.35"/>
    <row r="2" spans="2:8" ht="32.25" customHeight="1" x14ac:dyDescent="0.35">
      <c r="G2" s="22"/>
      <c r="H2" s="22"/>
    </row>
    <row r="3" spans="2:8" ht="32.25" customHeight="1" x14ac:dyDescent="0.35">
      <c r="E3" s="35"/>
      <c r="F3" s="36" t="s">
        <v>16</v>
      </c>
      <c r="G3" s="22"/>
      <c r="H3" s="22"/>
    </row>
    <row r="4" spans="2:8" ht="32.25" customHeight="1" x14ac:dyDescent="0.35">
      <c r="E4" s="37" t="s">
        <v>17</v>
      </c>
      <c r="F4" s="38"/>
      <c r="G4" s="22"/>
      <c r="H4" s="22"/>
    </row>
    <row r="5" spans="2:8" ht="24.75" customHeight="1" x14ac:dyDescent="0.35">
      <c r="B5" s="28" t="s">
        <v>0</v>
      </c>
      <c r="C5" s="29"/>
      <c r="D5" s="29"/>
      <c r="E5" s="29"/>
      <c r="F5" s="29"/>
    </row>
    <row r="6" spans="2:8" ht="16.5" customHeight="1" x14ac:dyDescent="0.35">
      <c r="B6" s="34" t="s">
        <v>14</v>
      </c>
      <c r="C6" s="34"/>
      <c r="D6" s="26"/>
      <c r="E6" s="26"/>
      <c r="F6" s="26"/>
    </row>
    <row r="7" spans="2:8" ht="36.75" customHeight="1" x14ac:dyDescent="0.35">
      <c r="B7" s="31" t="s">
        <v>1</v>
      </c>
      <c r="C7" s="24" t="s">
        <v>2</v>
      </c>
      <c r="D7" s="12">
        <v>1</v>
      </c>
      <c r="E7" s="2" t="s">
        <v>12</v>
      </c>
      <c r="F7" s="7"/>
      <c r="G7" s="14"/>
      <c r="H7" s="7"/>
    </row>
    <row r="8" spans="2:8" ht="30" customHeight="1" x14ac:dyDescent="0.35">
      <c r="B8" s="33"/>
      <c r="C8" s="6" t="s">
        <v>3</v>
      </c>
      <c r="D8" s="23">
        <v>1</v>
      </c>
      <c r="E8" s="2" t="s">
        <v>13</v>
      </c>
      <c r="F8" s="27"/>
    </row>
    <row r="9" spans="2:8" ht="39" customHeight="1" x14ac:dyDescent="0.35">
      <c r="B9" s="31" t="s">
        <v>8</v>
      </c>
      <c r="C9" s="25" t="s">
        <v>2</v>
      </c>
      <c r="D9" s="12">
        <v>1</v>
      </c>
      <c r="E9" s="2" t="s">
        <v>12</v>
      </c>
      <c r="F9" s="7"/>
    </row>
    <row r="10" spans="2:8" ht="37.5" customHeight="1" x14ac:dyDescent="0.35">
      <c r="B10" s="32"/>
      <c r="C10" s="1" t="s">
        <v>3</v>
      </c>
      <c r="D10" s="23">
        <v>1</v>
      </c>
      <c r="E10" s="2" t="s">
        <v>13</v>
      </c>
      <c r="F10" s="27"/>
    </row>
    <row r="11" spans="2:8" ht="34.5" customHeight="1" x14ac:dyDescent="0.35">
      <c r="B11" s="11"/>
      <c r="C11" s="8"/>
      <c r="D11" s="8"/>
      <c r="E11" s="13" t="s">
        <v>9</v>
      </c>
      <c r="F11" s="10">
        <v>0</v>
      </c>
    </row>
    <row r="12" spans="2:8" ht="19.5" customHeight="1" x14ac:dyDescent="0.35">
      <c r="B12" s="3"/>
      <c r="C12" s="8"/>
      <c r="D12" s="8"/>
      <c r="E12" s="9" t="s">
        <v>6</v>
      </c>
      <c r="F12" s="10">
        <v>0</v>
      </c>
      <c r="H12" s="14"/>
    </row>
    <row r="13" spans="2:8" x14ac:dyDescent="0.35">
      <c r="B13" s="30" t="s">
        <v>7</v>
      </c>
      <c r="C13" s="30"/>
      <c r="D13" s="30"/>
      <c r="E13" s="30"/>
      <c r="F13" s="4" t="e">
        <f>IF((F9)/(0.9*(F7))&gt;=1,1,(F9)/(0.9*(F7)))</f>
        <v>#DIV/0!</v>
      </c>
    </row>
    <row r="14" spans="2:8" x14ac:dyDescent="0.35">
      <c r="B14" s="30" t="s">
        <v>11</v>
      </c>
      <c r="C14" s="30"/>
      <c r="D14" s="30"/>
      <c r="E14" s="30"/>
      <c r="F14" s="4" t="e">
        <f>IF((F10)/(0.9*(F8))&gt;=1,1,(F10)/(0.9*(F8)))</f>
        <v>#DIV/0!</v>
      </c>
    </row>
    <row r="15" spans="2:8" x14ac:dyDescent="0.35">
      <c r="B15" s="30" t="s">
        <v>4</v>
      </c>
      <c r="C15" s="30"/>
      <c r="D15" s="30"/>
      <c r="E15" s="30"/>
      <c r="F15" s="5" t="e">
        <f>IF(((0.9*F7-F9)/(0.9*F7))*0.1*F11&gt;0,((0.9*F7-F9)/(0.9*F7))*F12,0)+(IF((0.9*F8-F10)/(0.9*F8)*F12&gt;0,(0.9*F8-F10)/(0.9*F8)*F12,0))</f>
        <v>#DIV/0!</v>
      </c>
    </row>
    <row r="16" spans="2:8" x14ac:dyDescent="0.35">
      <c r="B16" s="30" t="s">
        <v>5</v>
      </c>
      <c r="C16" s="30"/>
      <c r="D16" s="30"/>
      <c r="E16" s="30"/>
      <c r="F16" s="4" t="e">
        <f>F15/F11</f>
        <v>#DIV/0!</v>
      </c>
    </row>
    <row r="17" spans="2:6" x14ac:dyDescent="0.35">
      <c r="B17" s="39"/>
      <c r="C17" s="39"/>
      <c r="D17" s="39"/>
      <c r="E17" s="39"/>
      <c r="F17" s="40"/>
    </row>
    <row r="18" spans="2:6" ht="18" customHeight="1" x14ac:dyDescent="0.35">
      <c r="E18" s="37" t="s">
        <v>17</v>
      </c>
      <c r="F18" s="38"/>
    </row>
    <row r="19" spans="2:6" ht="18" customHeight="1" x14ac:dyDescent="0.35">
      <c r="B19" s="28" t="s">
        <v>0</v>
      </c>
      <c r="C19" s="29"/>
      <c r="D19" s="29"/>
      <c r="E19" s="29"/>
      <c r="F19" s="29"/>
    </row>
    <row r="20" spans="2:6" ht="18" customHeight="1" x14ac:dyDescent="0.35">
      <c r="B20" s="34" t="s">
        <v>15</v>
      </c>
      <c r="C20" s="34"/>
      <c r="D20" s="26"/>
      <c r="E20" s="26"/>
      <c r="F20" s="26"/>
    </row>
    <row r="21" spans="2:6" ht="29" customHeight="1" x14ac:dyDescent="0.35">
      <c r="B21" s="31" t="s">
        <v>1</v>
      </c>
      <c r="C21" s="24" t="s">
        <v>2</v>
      </c>
      <c r="D21" s="12">
        <v>1</v>
      </c>
      <c r="E21" s="2" t="s">
        <v>18</v>
      </c>
      <c r="F21" s="7">
        <v>0</v>
      </c>
    </row>
    <row r="22" spans="2:6" ht="28.5" customHeight="1" x14ac:dyDescent="0.35">
      <c r="B22" s="33"/>
      <c r="C22" s="6" t="s">
        <v>3</v>
      </c>
      <c r="D22" s="23">
        <v>1</v>
      </c>
      <c r="E22" s="2" t="s">
        <v>19</v>
      </c>
      <c r="F22" s="27">
        <v>0</v>
      </c>
    </row>
    <row r="23" spans="2:6" ht="27" customHeight="1" x14ac:dyDescent="0.35">
      <c r="B23" s="31" t="s">
        <v>8</v>
      </c>
      <c r="C23" s="25" t="s">
        <v>2</v>
      </c>
      <c r="D23" s="12">
        <v>1</v>
      </c>
      <c r="E23" s="2" t="s">
        <v>18</v>
      </c>
      <c r="F23" s="7">
        <v>0</v>
      </c>
    </row>
    <row r="24" spans="2:6" ht="29.5" customHeight="1" x14ac:dyDescent="0.35">
      <c r="B24" s="32"/>
      <c r="C24" s="1" t="s">
        <v>3</v>
      </c>
      <c r="D24" s="23">
        <v>1</v>
      </c>
      <c r="E24" s="2" t="s">
        <v>19</v>
      </c>
      <c r="F24" s="27">
        <v>0</v>
      </c>
    </row>
    <row r="25" spans="2:6" ht="18" customHeight="1" x14ac:dyDescent="0.35">
      <c r="B25" s="11"/>
      <c r="C25" s="8"/>
      <c r="D25" s="8"/>
      <c r="E25" s="13" t="s">
        <v>9</v>
      </c>
      <c r="F25" s="10">
        <v>0</v>
      </c>
    </row>
    <row r="26" spans="2:6" ht="18" customHeight="1" x14ac:dyDescent="0.35">
      <c r="B26" s="3"/>
      <c r="C26" s="8"/>
      <c r="D26" s="8"/>
      <c r="E26" s="9" t="s">
        <v>6</v>
      </c>
      <c r="F26" s="10">
        <f>F25*0.1</f>
        <v>0</v>
      </c>
    </row>
    <row r="27" spans="2:6" ht="18" customHeight="1" x14ac:dyDescent="0.35">
      <c r="B27" s="30" t="s">
        <v>7</v>
      </c>
      <c r="C27" s="30"/>
      <c r="D27" s="30"/>
      <c r="E27" s="30"/>
      <c r="F27" s="4" t="e">
        <f>IF((F23)/(0.9*(F21))&gt;=1,1,(F23)/(0.9*(F21)))</f>
        <v>#DIV/0!</v>
      </c>
    </row>
    <row r="28" spans="2:6" ht="18" customHeight="1" x14ac:dyDescent="0.35">
      <c r="B28" s="30" t="s">
        <v>11</v>
      </c>
      <c r="C28" s="30"/>
      <c r="D28" s="30"/>
      <c r="E28" s="30"/>
      <c r="F28" s="4" t="e">
        <f>IF((F24)/(0.9*(F22))&gt;=1,1,(F24)/(0.9*(F22)))</f>
        <v>#DIV/0!</v>
      </c>
    </row>
    <row r="29" spans="2:6" ht="18" customHeight="1" x14ac:dyDescent="0.35">
      <c r="B29" s="30" t="s">
        <v>4</v>
      </c>
      <c r="C29" s="30"/>
      <c r="D29" s="30"/>
      <c r="E29" s="30"/>
      <c r="F29" s="5" t="e">
        <f>IF(((0.9*F21-F23)/(0.9*F21))*0.1*F25&gt;0,((0.9*F21-F23)/(0.9*F21))*F26,0)+(IF((0.9*F22-F24)/(0.9*F22)*F26&gt;0,(0.9*F22-F24)/(0.9*F22)*F26,0))</f>
        <v>#DIV/0!</v>
      </c>
    </row>
    <row r="30" spans="2:6" ht="18" customHeight="1" x14ac:dyDescent="0.35">
      <c r="B30" s="30" t="s">
        <v>5</v>
      </c>
      <c r="C30" s="30"/>
      <c r="D30" s="30"/>
      <c r="E30" s="30"/>
      <c r="F30" s="4" t="e">
        <f>F29/F25</f>
        <v>#DIV/0!</v>
      </c>
    </row>
    <row r="31" spans="2:6" ht="18" customHeight="1" x14ac:dyDescent="0.35"/>
    <row r="32" spans="2:6" ht="18" customHeight="1" x14ac:dyDescent="0.35">
      <c r="E32" s="37" t="s">
        <v>17</v>
      </c>
      <c r="F32" s="38"/>
    </row>
    <row r="33" spans="2:10" ht="18" customHeight="1" x14ac:dyDescent="0.35">
      <c r="B33" s="28" t="s">
        <v>0</v>
      </c>
      <c r="C33" s="29"/>
      <c r="D33" s="29"/>
      <c r="E33" s="29"/>
      <c r="F33" s="29"/>
    </row>
    <row r="34" spans="2:10" ht="29.5" customHeight="1" x14ac:dyDescent="0.35">
      <c r="B34" s="34" t="s">
        <v>15</v>
      </c>
      <c r="C34" s="34"/>
      <c r="D34" s="26"/>
      <c r="E34" s="26"/>
      <c r="F34" s="26"/>
      <c r="G34" s="19"/>
      <c r="H34" s="20"/>
      <c r="I34" s="20"/>
      <c r="J34" s="21"/>
    </row>
    <row r="35" spans="2:10" ht="24" x14ac:dyDescent="0.35">
      <c r="B35" s="31" t="s">
        <v>1</v>
      </c>
      <c r="C35" s="24" t="s">
        <v>2</v>
      </c>
      <c r="D35" s="12">
        <v>1</v>
      </c>
      <c r="E35" s="2" t="s">
        <v>20</v>
      </c>
      <c r="F35" s="7">
        <v>0</v>
      </c>
      <c r="G35" s="16"/>
      <c r="H35" s="16"/>
      <c r="I35" s="15"/>
    </row>
    <row r="36" spans="2:10" ht="24" x14ac:dyDescent="0.35">
      <c r="B36" s="33"/>
      <c r="C36" s="6" t="s">
        <v>3</v>
      </c>
      <c r="D36" s="23">
        <v>1</v>
      </c>
      <c r="E36" s="2" t="s">
        <v>21</v>
      </c>
      <c r="F36" s="27">
        <v>0</v>
      </c>
      <c r="G36" s="15"/>
      <c r="H36" s="16"/>
      <c r="I36" s="17"/>
    </row>
    <row r="37" spans="2:10" ht="24" x14ac:dyDescent="0.35">
      <c r="B37" s="31" t="s">
        <v>8</v>
      </c>
      <c r="C37" s="25" t="s">
        <v>2</v>
      </c>
      <c r="D37" s="12">
        <v>1</v>
      </c>
      <c r="E37" s="2" t="s">
        <v>20</v>
      </c>
      <c r="F37" s="7">
        <v>0</v>
      </c>
      <c r="G37" s="15"/>
      <c r="H37" s="16"/>
      <c r="I37" s="17"/>
    </row>
    <row r="38" spans="2:10" ht="24" x14ac:dyDescent="0.35">
      <c r="B38" s="32"/>
      <c r="C38" s="1" t="s">
        <v>3</v>
      </c>
      <c r="D38" s="23">
        <v>1</v>
      </c>
      <c r="E38" s="2" t="s">
        <v>21</v>
      </c>
      <c r="F38" s="27">
        <v>0</v>
      </c>
      <c r="G38" s="17"/>
      <c r="H38" s="16"/>
      <c r="I38" s="18"/>
    </row>
    <row r="39" spans="2:10" ht="24" x14ac:dyDescent="0.35">
      <c r="B39" s="11"/>
      <c r="C39" s="8"/>
      <c r="D39" s="8"/>
      <c r="E39" s="13" t="s">
        <v>9</v>
      </c>
      <c r="F39" s="10">
        <v>0</v>
      </c>
      <c r="G39" s="17"/>
      <c r="H39" s="16"/>
      <c r="I39" s="18"/>
    </row>
    <row r="40" spans="2:10" x14ac:dyDescent="0.35">
      <c r="B40" s="3"/>
      <c r="C40" s="8"/>
      <c r="D40" s="8"/>
      <c r="E40" s="9" t="s">
        <v>6</v>
      </c>
      <c r="F40" s="10">
        <f>F39*0.1</f>
        <v>0</v>
      </c>
      <c r="G40" s="17"/>
      <c r="H40" s="16"/>
      <c r="I40" s="18"/>
    </row>
    <row r="41" spans="2:10" x14ac:dyDescent="0.35">
      <c r="B41" s="30" t="s">
        <v>7</v>
      </c>
      <c r="C41" s="30"/>
      <c r="D41" s="30"/>
      <c r="E41" s="30"/>
      <c r="F41" s="4" t="e">
        <f>IF((F37)/(0.9*(F35))&gt;=1,1,(F37)/(0.9*(F35)))</f>
        <v>#DIV/0!</v>
      </c>
      <c r="G41" s="17"/>
      <c r="H41" s="16"/>
      <c r="I41" s="18"/>
    </row>
    <row r="42" spans="2:10" x14ac:dyDescent="0.35">
      <c r="B42" s="30" t="s">
        <v>11</v>
      </c>
      <c r="C42" s="30"/>
      <c r="D42" s="30"/>
      <c r="E42" s="30"/>
      <c r="F42" s="4" t="e">
        <f>IF((F38)/(0.9*(F36))&gt;=1,1,(F38)/(0.9*(F36)))</f>
        <v>#DIV/0!</v>
      </c>
    </row>
    <row r="43" spans="2:10" x14ac:dyDescent="0.35">
      <c r="B43" s="30" t="s">
        <v>4</v>
      </c>
      <c r="C43" s="30"/>
      <c r="D43" s="30"/>
      <c r="E43" s="30"/>
      <c r="F43" s="5" t="e">
        <f>IF(((0.9*F35-F37)/(0.9*F35))*0.1*F39&gt;0,((0.9*F35-F37)/(0.9*F35))*F40,0)+(IF((0.9*F36-F38)/(0.9*F36)*F40&gt;0,(0.9*F36-F38)/(0.9*F36)*F40,0))</f>
        <v>#DIV/0!</v>
      </c>
    </row>
    <row r="44" spans="2:10" x14ac:dyDescent="0.35">
      <c r="B44" s="30" t="s">
        <v>5</v>
      </c>
      <c r="C44" s="30"/>
      <c r="D44" s="30"/>
      <c r="E44" s="30"/>
      <c r="F44" s="4" t="e">
        <f>F43/F39</f>
        <v>#DIV/0!</v>
      </c>
    </row>
    <row r="47" spans="2:10" s="35" customFormat="1" ht="49.5" customHeight="1" x14ac:dyDescent="0.3">
      <c r="C47" s="41" t="s">
        <v>10</v>
      </c>
      <c r="D47" s="42"/>
      <c r="E47" s="42"/>
      <c r="F47" s="43"/>
      <c r="G47" s="44"/>
      <c r="H47" s="45"/>
      <c r="I47" s="45"/>
      <c r="J47" s="46"/>
    </row>
  </sheetData>
  <mergeCells count="25">
    <mergeCell ref="C47:F47"/>
    <mergeCell ref="B44:E44"/>
    <mergeCell ref="B35:B36"/>
    <mergeCell ref="B37:B38"/>
    <mergeCell ref="B41:E41"/>
    <mergeCell ref="B42:E42"/>
    <mergeCell ref="B43:E43"/>
    <mergeCell ref="B19:F19"/>
    <mergeCell ref="B20:C20"/>
    <mergeCell ref="B21:B22"/>
    <mergeCell ref="B23:B24"/>
    <mergeCell ref="B27:E27"/>
    <mergeCell ref="B28:E28"/>
    <mergeCell ref="B29:E29"/>
    <mergeCell ref="B30:E30"/>
    <mergeCell ref="B5:F5"/>
    <mergeCell ref="B13:E13"/>
    <mergeCell ref="B14:E14"/>
    <mergeCell ref="B15:E15"/>
    <mergeCell ref="B9:B10"/>
    <mergeCell ref="B16:E16"/>
    <mergeCell ref="B7:B8"/>
    <mergeCell ref="B6:C6"/>
    <mergeCell ref="B33:F33"/>
    <mergeCell ref="B34:C34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Folha1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Catarina Rodrigues</dc:creator>
  <cp:lastModifiedBy>ana.vacas</cp:lastModifiedBy>
  <dcterms:created xsi:type="dcterms:W3CDTF">2015-10-23T16:12:28Z</dcterms:created>
  <dcterms:modified xsi:type="dcterms:W3CDTF">2016-09-14T09:26:12Z</dcterms:modified>
</cp:coreProperties>
</file>