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Y:\PUB\Avisos\Eixo 3\PI_6_1\14.º Aviso RU_Moderniz_Ampliac_Instal_Tratamento\"/>
    </mc:Choice>
  </mc:AlternateContent>
  <xr:revisionPtr revIDLastSave="0" documentId="13_ncr:1_{00EABEC3-B1FD-4418-B7DF-D62AA444456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imulador" sheetId="1" r:id="rId1"/>
  </sheets>
  <definedNames>
    <definedName name="_xlnm.Print_Area" localSheetId="0">Simulador!$A$1:$F$30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3" i="1" l="1"/>
  <c r="F14" i="1" l="1"/>
  <c r="F18" i="1"/>
  <c r="F15" i="1"/>
  <c r="F16" i="1"/>
  <c r="F19" i="1" l="1"/>
</calcChain>
</file>

<file path=xl/sharedStrings.xml><?xml version="1.0" encoding="utf-8"?>
<sst xmlns="http://schemas.openxmlformats.org/spreadsheetml/2006/main" count="24" uniqueCount="19">
  <si>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</si>
  <si>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</si>
  <si>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</si>
  <si>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</si>
  <si>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</si>
  <si>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</si>
  <si>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</si>
  <si>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</si>
  <si>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</si>
  <si>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</si>
  <si>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</si>
  <si>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</si>
  <si>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Para tipologias de operação previstas na alínea a) ações materiais:</t>
  </si>
  <si>
    <t>Campos para simulação</t>
  </si>
  <si>
    <t>Montante proposto Fundo</t>
  </si>
  <si>
    <t>Capacidade adicional de reciclagem de resíduos</t>
  </si>
  <si>
    <t>Resíduos Urbanos (RU) preparados para reutilização e reciclagem, no total de RU recicláveis</t>
  </si>
  <si>
    <t>Deposição de RUB em aterro</t>
  </si>
  <si>
    <t>Taxa de Cumprimento do Indicador de Resultado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</si>
</sst>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center" vertical="center"/>
    </xf>
    <xf numFmtId="10" fontId="5" fillId="0" borderId="8" xfId="0" applyNumberFormat="1" applyFont="1" applyBorder="1" applyAlignment="1">
      <alignment vertical="top" wrapText="1"/>
    </xf>
    <xf numFmtId="10" fontId="5" fillId="0" borderId="0" xfId="0" applyNumberFormat="1" applyFont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 textRotation="91"/>
    </xf>
    <xf numFmtId="0" fontId="5" fillId="4" borderId="1" xfId="0" applyFont="1" applyFill="1" applyBorder="1" applyAlignment="1">
      <alignment horizontal="center" vertical="center" textRotation="91"/>
    </xf>
    <xf numFmtId="0" fontId="5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textRotation="91"/>
    </xf>
    <xf numFmtId="0" fontId="5" fillId="4" borderId="1" xfId="0" applyFont="1" applyFill="1" applyBorder="1" applyAlignment="1">
      <alignment vertical="center"/>
    </xf>
    <xf numFmtId="10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 textRotation="91"/>
    </xf>
    <xf numFmtId="0" fontId="7" fillId="2" borderId="9" xfId="0" applyFont="1" applyFill="1" applyBorder="1" applyAlignment="1">
      <alignment horizontal="left" vertical="center" wrapText="1"/>
    </xf>
    <xf numFmtId="10" fontId="5" fillId="0" borderId="5" xfId="0" applyNumberFormat="1" applyFont="1" applyBorder="1" applyAlignment="1">
      <alignment horizontal="left" vertical="top" wrapText="1"/>
    </xf>
    <xf numFmtId="10" fontId="5" fillId="0" borderId="6" xfId="0" applyNumberFormat="1" applyFont="1" applyBorder="1" applyAlignment="1">
      <alignment horizontal="left" vertical="top" wrapText="1"/>
    </xf>
    <xf numFmtId="10" fontId="5" fillId="0" borderId="7" xfId="0" applyNumberFormat="1" applyFont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3" xfId="0" applyFont="1" applyBorder="1" applyAlignment="1">
      <alignment horizontal="center" vertical="center" textRotation="91"/>
    </xf>
    <xf numFmtId="0" fontId="8" fillId="0" borderId="4" xfId="0" applyFont="1" applyBorder="1" applyAlignment="1">
      <alignment horizontal="center" vertical="center" textRotation="9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1057275</xdr:colOff>
      <xdr:row>2</xdr:row>
      <xdr:rowOff>304799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0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23</xdr:row>
      <xdr:rowOff>180975</xdr:rowOff>
    </xdr:from>
    <xdr:to>
      <xdr:col>5</xdr:col>
      <xdr:colOff>3181350</xdr:colOff>
      <xdr:row>29</xdr:row>
      <xdr:rowOff>104775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8640BE9-C02A-4217-889F-75B73190EA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6686550"/>
          <a:ext cx="6619875" cy="10668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2"/>
  <sheetViews>
    <sheetView tabSelected="1" view="pageBreakPreview" topLeftCell="B1" zoomScaleNormal="100" zoomScaleSheetLayoutView="100" workbookViewId="0">
      <selection activeCell="F12" sqref="F12"/>
    </sheetView>
  </sheetViews>
  <sheetFormatPr defaultRowHeight="14.4" x14ac:dyDescent="0.3"/>
  <cols>
    <col min="2" max="3" width="48.5546875" customWidth="1"/>
    <col min="4" max="4" width="3.6640625" customWidth="1"/>
    <col min="5" max="5" width="55.109375" customWidth="1"/>
    <col min="6" max="6" width="48.5546875" customWidth="1"/>
    <col min="7" max="7" width="16.33203125" customWidth="1"/>
    <col min="8" max="8" width="14" customWidth="1"/>
  </cols>
  <sheetData>
    <row r="1" spans="2:8" ht="22.5" customHeight="1" x14ac:dyDescent="0.3"/>
    <row r="2" spans="2:8" ht="32.25" customHeight="1" x14ac:dyDescent="0.3">
      <c r="G2" s="3"/>
      <c r="H2" s="3"/>
    </row>
    <row r="3" spans="2:8" ht="32.25" customHeight="1" x14ac:dyDescent="0.3">
      <c r="E3" s="4"/>
      <c r="F3" s="5" t="s">
        <v>13</v>
      </c>
      <c r="G3" s="3"/>
      <c r="H3" s="3"/>
    </row>
    <row r="4" spans="2:8" ht="32.25" customHeight="1" x14ac:dyDescent="0.3">
      <c r="E4" s="6" t="s">
        <v>14</v>
      </c>
      <c r="F4" s="7"/>
      <c r="G4" s="3"/>
      <c r="H4" s="3"/>
    </row>
    <row r="5" spans="2:8" ht="24.75" customHeight="1" x14ac:dyDescent="0.3">
      <c r="B5" s="33" t="s">
        <v>0</v>
      </c>
      <c r="C5" s="34"/>
      <c r="D5" s="34"/>
      <c r="E5" s="34"/>
      <c r="F5" s="34"/>
    </row>
    <row r="6" spans="2:8" ht="16.5" customHeight="1" x14ac:dyDescent="0.3">
      <c r="B6" s="29" t="s">
        <v>12</v>
      </c>
      <c r="C6" s="29"/>
      <c r="D6" s="12"/>
      <c r="E6" s="12"/>
      <c r="F6" s="12"/>
    </row>
    <row r="7" spans="2:8" ht="36.75" customHeight="1" x14ac:dyDescent="0.3">
      <c r="B7" s="28" t="s">
        <v>1</v>
      </c>
      <c r="C7" s="13" t="s">
        <v>2</v>
      </c>
      <c r="D7" s="14">
        <v>1</v>
      </c>
      <c r="E7" s="6" t="s">
        <v>15</v>
      </c>
      <c r="F7" s="15"/>
      <c r="G7" s="2"/>
      <c r="H7" s="1"/>
    </row>
    <row r="8" spans="2:8" ht="30" customHeight="1" x14ac:dyDescent="0.3">
      <c r="B8" s="36"/>
      <c r="C8" s="37" t="s">
        <v>3</v>
      </c>
      <c r="D8" s="16">
        <v>1</v>
      </c>
      <c r="E8" s="6" t="s">
        <v>16</v>
      </c>
      <c r="F8" s="17"/>
    </row>
    <row r="9" spans="2:8" ht="30" customHeight="1" x14ac:dyDescent="0.3">
      <c r="B9" s="35"/>
      <c r="C9" s="38"/>
      <c r="D9" s="16">
        <v>2</v>
      </c>
      <c r="E9" s="6" t="s">
        <v>17</v>
      </c>
      <c r="F9" s="17"/>
    </row>
    <row r="10" spans="2:8" ht="39" customHeight="1" x14ac:dyDescent="0.3">
      <c r="B10" s="28" t="s">
        <v>8</v>
      </c>
      <c r="C10" s="18" t="s">
        <v>2</v>
      </c>
      <c r="D10" s="14">
        <v>1</v>
      </c>
      <c r="E10" s="6" t="s">
        <v>15</v>
      </c>
      <c r="F10" s="15"/>
    </row>
    <row r="11" spans="2:8" ht="37.5" customHeight="1" x14ac:dyDescent="0.3">
      <c r="B11" s="36"/>
      <c r="C11" s="37" t="s">
        <v>3</v>
      </c>
      <c r="D11" s="16">
        <v>1</v>
      </c>
      <c r="E11" s="6" t="s">
        <v>16</v>
      </c>
      <c r="F11" s="17"/>
    </row>
    <row r="12" spans="2:8" ht="37.5" customHeight="1" x14ac:dyDescent="0.3">
      <c r="B12" s="35"/>
      <c r="C12" s="38"/>
      <c r="D12" s="16">
        <v>2</v>
      </c>
      <c r="E12" s="6" t="s">
        <v>17</v>
      </c>
      <c r="F12" s="17"/>
    </row>
    <row r="13" spans="2:8" ht="34.5" customHeight="1" x14ac:dyDescent="0.3">
      <c r="B13" s="19"/>
      <c r="C13" s="20"/>
      <c r="D13" s="20"/>
      <c r="E13" s="21" t="s">
        <v>9</v>
      </c>
      <c r="F13" s="22">
        <f>F4*0.05</f>
        <v>0</v>
      </c>
    </row>
    <row r="14" spans="2:8" ht="19.5" customHeight="1" x14ac:dyDescent="0.3">
      <c r="B14" s="23"/>
      <c r="C14" s="20"/>
      <c r="D14" s="20"/>
      <c r="E14" s="24" t="s">
        <v>6</v>
      </c>
      <c r="F14" s="22">
        <f>0.1*F13</f>
        <v>0</v>
      </c>
      <c r="H14" s="2"/>
    </row>
    <row r="15" spans="2:8" x14ac:dyDescent="0.3">
      <c r="B15" s="27" t="s">
        <v>7</v>
      </c>
      <c r="C15" s="27"/>
      <c r="D15" s="27"/>
      <c r="E15" s="27"/>
      <c r="F15" s="25" t="e">
        <f>IF((F10)/(0.9*(F7))&gt;=1,1,(F10)/(0.9*(F7)))</f>
        <v>#DIV/0!</v>
      </c>
    </row>
    <row r="16" spans="2:8" x14ac:dyDescent="0.3">
      <c r="B16" s="27" t="s">
        <v>11</v>
      </c>
      <c r="C16" s="27"/>
      <c r="D16" s="27"/>
      <c r="E16" s="27"/>
      <c r="F16" s="25" t="e">
        <f>IF((F11)/(0.9*(F8))&gt;=1,1,(F11)/(0.9*(F8)))</f>
        <v>#DIV/0!</v>
      </c>
    </row>
    <row r="17" spans="2:9" x14ac:dyDescent="0.3">
      <c r="B17" s="27" t="s">
        <v>18</v>
      </c>
      <c r="C17" s="27"/>
      <c r="D17" s="27"/>
      <c r="E17" s="27"/>
      <c r="F17" s="25" t="e">
        <f>IF((F12)/(0.9*(F9))&gt;=1,1,(F12)/(0.9*(F9)))</f>
        <v>#DIV/0!</v>
      </c>
    </row>
    <row r="18" spans="2:9" x14ac:dyDescent="0.3">
      <c r="B18" s="27" t="s">
        <v>4</v>
      </c>
      <c r="C18" s="27"/>
      <c r="D18" s="27"/>
      <c r="E18" s="27"/>
      <c r="F18" s="26" t="e">
        <f>IF(((0.9*F7-F10)/(0.9*F7))*0.1*F13&gt;0,((0.9*F7-F10)/(0.9*F7))*F14,0)+(IF((0.9*F8-F11)/(0.9*F8)*F14&gt;0,(0.9*F8-F11)/(0.9*F8)*F14,0))+(IF((0.9*F9-F12)/(0.9*F9)*F14&gt;0,(0.9*F9-F12)/(0.9*F9)*F14,0))</f>
        <v>#DIV/0!</v>
      </c>
    </row>
    <row r="19" spans="2:9" x14ac:dyDescent="0.3">
      <c r="B19" s="27" t="s">
        <v>5</v>
      </c>
      <c r="C19" s="27"/>
      <c r="D19" s="27"/>
      <c r="E19" s="27"/>
      <c r="F19" s="25" t="e">
        <f>F18/F13</f>
        <v>#DIV/0!</v>
      </c>
    </row>
    <row r="20" spans="2:9" x14ac:dyDescent="0.3">
      <c r="B20" s="8"/>
      <c r="C20" s="8"/>
      <c r="D20" s="8"/>
      <c r="E20" s="8"/>
      <c r="F20" s="9"/>
    </row>
    <row r="22" spans="2:9" s="4" customFormat="1" ht="49.5" customHeight="1" x14ac:dyDescent="0.25">
      <c r="C22" s="30" t="s">
        <v>10</v>
      </c>
      <c r="D22" s="31"/>
      <c r="E22" s="31"/>
      <c r="F22" s="32"/>
      <c r="G22" s="10"/>
      <c r="H22" s="11"/>
      <c r="I22" s="11"/>
    </row>
  </sheetData>
  <mergeCells count="12">
    <mergeCell ref="B19:E19"/>
    <mergeCell ref="B6:C6"/>
    <mergeCell ref="C22:F22"/>
    <mergeCell ref="B5:F5"/>
    <mergeCell ref="B15:E15"/>
    <mergeCell ref="B16:E16"/>
    <mergeCell ref="B18:E18"/>
    <mergeCell ref="B7:B9"/>
    <mergeCell ref="C8:C9"/>
    <mergeCell ref="B10:B12"/>
    <mergeCell ref="C11:C12"/>
    <mergeCell ref="B17:E17"/>
  </mergeCells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Simulador</vt:lpstr>
      <vt:lpstr>Simulador!Área_de_Impressão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Pedro Cardoso</cp:lastModifiedBy>
  <cp:lastPrinted>2018-08-31T10:43:49Z</cp:lastPrinted>
  <dcterms:created xsi:type="dcterms:W3CDTF">2015-10-23T16:12:28Z</dcterms:created>
  <dcterms:modified xsi:type="dcterms:W3CDTF">2019-05-30T15:01:21Z</dcterms:modified>
</cp:coreProperties>
</file>