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8\Aviso 4e_Mobilidade Urbana\"/>
    </mc:Choice>
  </mc:AlternateContent>
  <bookViews>
    <workbookView xWindow="0" yWindow="0" windowWidth="21840" windowHeight="12435" activeTab="1"/>
  </bookViews>
  <sheets>
    <sheet name="Mobilidade Elétrica" sheetId="1" r:id="rId1"/>
    <sheet name="Estruturação Corredores" sheetId="3" r:id="rId2"/>
    <sheet name="Interfaces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3" l="1"/>
  <c r="E13" i="3"/>
  <c r="E11" i="3"/>
  <c r="E12" i="3" s="1"/>
  <c r="E14" i="2"/>
  <c r="E13" i="2"/>
  <c r="E11" i="2"/>
  <c r="E12" i="2" s="1"/>
  <c r="E15" i="3" l="1"/>
  <c r="E16" i="3" s="1"/>
  <c r="E15" i="2"/>
  <c r="E16" i="2" s="1"/>
  <c r="F14" i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<sst xmlns="http://schemas.openxmlformats.org/spreadsheetml/2006/main" count="60" uniqueCount="19">
  <si>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</si>
  <si>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</si>
  <si>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</si>
  <si>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</si>
  <si>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</si>
  <si>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</si>
  <si>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</si>
  <si>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</si>
  <si>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</si>
  <si>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</si>
  <si>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</si>
  <si>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</si>
  <si>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</si>
  <si>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</si>
  <si>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Pontos de carregamento da rede de mobilidade eléctrica (n.º)</t>
  </si>
  <si>
    <t>Número adicional de utilizações mensais dos pontos de carregamento  (n.º)</t>
  </si>
  <si>
    <t>Emissão estimada dos gases com efeitos de estufa (ton/CO2)</t>
  </si>
  <si>
    <t>Interfaces multimodais apoiados (km)</t>
  </si>
  <si>
    <t>Vias dedicadas às mobilidades suaves ou à redução de emissões de carbono (km)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</si>
</sst>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3009900</xdr:colOff>
      <xdr:row>22</xdr:row>
      <xdr:rowOff>114300</xdr:rowOff>
    </xdr:from>
    <xdr:to>
      <xdr:col>3</xdr:col>
      <xdr:colOff>1457324</xdr:colOff>
      <xdr:row>26</xdr:row>
      <xdr:rowOff>120739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3FCC5B2-53A2-427C-9D47-8E36D1DE29B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7134225"/>
          <a:ext cx="5172074" cy="7684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3009900</xdr:colOff>
      <xdr:row>22</xdr:row>
      <xdr:rowOff>114300</xdr:rowOff>
    </xdr:from>
    <xdr:to>
      <xdr:col>3</xdr:col>
      <xdr:colOff>1457324</xdr:colOff>
      <xdr:row>26</xdr:row>
      <xdr:rowOff>120739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FAF992E-E274-423E-A7FB-FABF8F0B8BB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7134225"/>
          <a:ext cx="517207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opLeftCell="B1" workbookViewId="0">
      <selection activeCell="E9" sqref="E9:E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27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F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D9" sqref="D9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/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40" t="s">
        <v>0</v>
      </c>
      <c r="B5" s="41"/>
      <c r="C5" s="41"/>
      <c r="D5" s="41"/>
      <c r="E5" s="41"/>
    </row>
    <row r="6" spans="1:7" ht="27" customHeight="1" x14ac:dyDescent="0.25">
      <c r="A6" s="43"/>
      <c r="B6" s="43"/>
      <c r="C6" s="43"/>
      <c r="D6" s="43"/>
      <c r="E6" s="43"/>
    </row>
    <row r="7" spans="1:7" ht="36.75" customHeight="1" x14ac:dyDescent="0.25">
      <c r="A7" s="38" t="s">
        <v>1</v>
      </c>
      <c r="B7" s="17" t="s">
        <v>2</v>
      </c>
      <c r="C7" s="12">
        <v>1</v>
      </c>
      <c r="D7" s="2" t="s">
        <v>18</v>
      </c>
      <c r="E7" s="29"/>
      <c r="F7" s="14"/>
      <c r="G7" s="7"/>
    </row>
    <row r="8" spans="1:7" ht="30" customHeight="1" x14ac:dyDescent="0.25">
      <c r="A8" s="39"/>
      <c r="B8" s="6" t="s">
        <v>3</v>
      </c>
      <c r="C8" s="16">
        <v>1</v>
      </c>
      <c r="D8" s="2" t="s">
        <v>16</v>
      </c>
      <c r="E8" s="29"/>
    </row>
    <row r="9" spans="1:7" ht="39" customHeight="1" x14ac:dyDescent="0.25">
      <c r="A9" s="38" t="s">
        <v>8</v>
      </c>
      <c r="B9" s="18" t="s">
        <v>2</v>
      </c>
      <c r="C9" s="12">
        <v>1</v>
      </c>
      <c r="D9" s="2" t="s">
        <v>18</v>
      </c>
      <c r="E9" s="29"/>
    </row>
    <row r="10" spans="1:7" ht="37.5" customHeight="1" x14ac:dyDescent="0.25">
      <c r="A10" s="42"/>
      <c r="B10" s="1" t="s">
        <v>3</v>
      </c>
      <c r="C10" s="16">
        <v>1</v>
      </c>
      <c r="D10" s="2" t="s">
        <v>16</v>
      </c>
      <c r="E10" s="19"/>
    </row>
    <row r="11" spans="1:7" ht="34.5" customHeight="1" x14ac:dyDescent="0.25">
      <c r="A11" s="11"/>
      <c r="B11" s="8"/>
      <c r="C11" s="8"/>
      <c r="D11" s="13" t="s">
        <v>9</v>
      </c>
      <c r="E11" s="10">
        <f>E4*0.05</f>
        <v>0</v>
      </c>
    </row>
    <row r="12" spans="1:7" ht="19.5" customHeight="1" x14ac:dyDescent="0.25">
      <c r="A12" s="3"/>
      <c r="B12" s="8"/>
      <c r="C12" s="8"/>
      <c r="D12" s="9" t="s">
        <v>6</v>
      </c>
      <c r="E12" s="10">
        <f>E11*0.1</f>
        <v>0</v>
      </c>
      <c r="G12" s="14"/>
    </row>
    <row r="13" spans="1:7" x14ac:dyDescent="0.25">
      <c r="A13" s="37" t="s">
        <v>7</v>
      </c>
      <c r="B13" s="37"/>
      <c r="C13" s="37"/>
      <c r="D13" s="37"/>
      <c r="E13" s="4" t="e">
        <f>IF((E9)/(0.9*(E7))&gt;=1,1,(E9)/(0.9*(E7)))</f>
        <v>#DIV/0!</v>
      </c>
    </row>
    <row r="14" spans="1:7" x14ac:dyDescent="0.25">
      <c r="A14" s="37" t="s">
        <v>11</v>
      </c>
      <c r="B14" s="37"/>
      <c r="C14" s="37"/>
      <c r="D14" s="37"/>
      <c r="E14" s="4" t="e">
        <f>IF((E10)/(0.9*(E8))&gt;=1,1,(E10)/(0.9*(E8)))</f>
        <v>#DIV/0!</v>
      </c>
      <c r="F14" s="30"/>
    </row>
    <row r="15" spans="1:7" x14ac:dyDescent="0.25">
      <c r="A15" s="37" t="s">
        <v>4</v>
      </c>
      <c r="B15" s="37"/>
      <c r="C15" s="37"/>
      <c r="D15" s="37"/>
      <c r="E15" s="5" t="e">
        <f>IF(((0.9*E7-E9)/(0.9*E7))*0.1*E11&gt;0,((0.9*E7-E9)/(0.9*E7))*E12,0)+(IF((0.9*E8-E10)/(0.9*E8)*E12&gt;0,(0.9*E8-E10)/(0.9*E8)*E12,0))</f>
        <v>#DIV/0!</v>
      </c>
    </row>
    <row r="16" spans="1:7" x14ac:dyDescent="0.25">
      <c r="A16" s="37" t="s">
        <v>5</v>
      </c>
      <c r="B16" s="37"/>
      <c r="C16" s="37"/>
      <c r="D16" s="37"/>
      <c r="E16" s="4" t="e">
        <f>E15/E11</f>
        <v>#DIV/0!</v>
      </c>
    </row>
    <row r="17" spans="1:9" x14ac:dyDescent="0.25">
      <c r="A17" s="24"/>
      <c r="B17" s="24"/>
      <c r="C17" s="24"/>
      <c r="D17" s="24"/>
      <c r="E17" s="25"/>
    </row>
    <row r="19" spans="1:9" s="20" customFormat="1" ht="49.5" customHeight="1" x14ac:dyDescent="0.2">
      <c r="B19" s="34" t="s">
        <v>10</v>
      </c>
      <c r="C19" s="35"/>
      <c r="D19" s="35"/>
      <c r="E19" s="36"/>
      <c r="F19" s="26"/>
      <c r="G19" s="27"/>
      <c r="H19" s="27"/>
      <c r="I19" s="28"/>
    </row>
    <row r="23" spans="1:9" s="20" customFormat="1" ht="14.25" x14ac:dyDescent="0.2">
      <c r="A23" s="31"/>
      <c r="B23" s="31"/>
      <c r="C23" s="31"/>
      <c r="D23" s="31"/>
      <c r="E23" s="32"/>
    </row>
    <row r="24" spans="1:9" s="20" customFormat="1" ht="14.25" x14ac:dyDescent="0.2">
      <c r="A24" s="31"/>
      <c r="B24" s="31"/>
      <c r="C24" s="31"/>
      <c r="D24" s="31"/>
      <c r="E24" s="33"/>
    </row>
    <row r="25" spans="1:9" s="20" customFormat="1" ht="14.25" x14ac:dyDescent="0.2">
      <c r="A25" s="31"/>
      <c r="B25" s="31"/>
      <c r="C25" s="31"/>
      <c r="D25" s="31"/>
      <c r="E25" s="33"/>
    </row>
    <row r="26" spans="1:9" s="20" customFormat="1" ht="14.25" x14ac:dyDescent="0.2">
      <c r="A26" s="31"/>
      <c r="B26" s="31"/>
      <c r="C26" s="31"/>
      <c r="D26" s="31"/>
      <c r="E26" s="33"/>
    </row>
    <row r="27" spans="1:9" s="20" customFormat="1" ht="14.25" x14ac:dyDescent="0.2">
      <c r="A27" s="31"/>
      <c r="B27" s="31"/>
      <c r="C27" s="31"/>
      <c r="D27" s="31"/>
      <c r="E27" s="33"/>
    </row>
  </sheetData>
  <mergeCells count="9">
    <mergeCell ref="A15:D15"/>
    <mergeCell ref="A16:D16"/>
    <mergeCell ref="B19:E19"/>
    <mergeCell ref="A5:E5"/>
    <mergeCell ref="A6:E6"/>
    <mergeCell ref="A7:A8"/>
    <mergeCell ref="A9:A10"/>
    <mergeCell ref="A13:D13"/>
    <mergeCell ref="A14:D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D8" sqref="D8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/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40" t="s">
        <v>0</v>
      </c>
      <c r="B5" s="41"/>
      <c r="C5" s="41"/>
      <c r="D5" s="41"/>
      <c r="E5" s="41"/>
    </row>
    <row r="6" spans="1:7" ht="27" customHeight="1" x14ac:dyDescent="0.25">
      <c r="A6" s="43"/>
      <c r="B6" s="43"/>
      <c r="C6" s="43"/>
      <c r="D6" s="43"/>
      <c r="E6" s="43"/>
    </row>
    <row r="7" spans="1:7" ht="36.75" customHeight="1" x14ac:dyDescent="0.25">
      <c r="A7" s="38" t="s">
        <v>1</v>
      </c>
      <c r="B7" s="17" t="s">
        <v>2</v>
      </c>
      <c r="C7" s="12">
        <v>1</v>
      </c>
      <c r="D7" s="2" t="s">
        <v>17</v>
      </c>
      <c r="E7" s="29"/>
      <c r="F7" s="14"/>
      <c r="G7" s="7"/>
    </row>
    <row r="8" spans="1:7" ht="30" customHeight="1" x14ac:dyDescent="0.25">
      <c r="A8" s="39"/>
      <c r="B8" s="6" t="s">
        <v>3</v>
      </c>
      <c r="C8" s="16">
        <v>1</v>
      </c>
      <c r="D8" s="2" t="s">
        <v>16</v>
      </c>
      <c r="E8" s="29"/>
    </row>
    <row r="9" spans="1:7" ht="39" customHeight="1" x14ac:dyDescent="0.25">
      <c r="A9" s="38" t="s">
        <v>8</v>
      </c>
      <c r="B9" s="18" t="s">
        <v>2</v>
      </c>
      <c r="C9" s="12">
        <v>1</v>
      </c>
      <c r="D9" s="2" t="s">
        <v>17</v>
      </c>
      <c r="E9" s="29"/>
    </row>
    <row r="10" spans="1:7" ht="37.5" customHeight="1" x14ac:dyDescent="0.25">
      <c r="A10" s="42"/>
      <c r="B10" s="1" t="s">
        <v>3</v>
      </c>
      <c r="C10" s="16">
        <v>1</v>
      </c>
      <c r="D10" s="2" t="s">
        <v>16</v>
      </c>
      <c r="E10" s="19"/>
    </row>
    <row r="11" spans="1:7" ht="34.5" customHeight="1" x14ac:dyDescent="0.25">
      <c r="A11" s="11"/>
      <c r="B11" s="8"/>
      <c r="C11" s="8"/>
      <c r="D11" s="13" t="s">
        <v>9</v>
      </c>
      <c r="E11" s="10">
        <f>E4*0.05</f>
        <v>0</v>
      </c>
    </row>
    <row r="12" spans="1:7" ht="19.5" customHeight="1" x14ac:dyDescent="0.25">
      <c r="A12" s="3"/>
      <c r="B12" s="8"/>
      <c r="C12" s="8"/>
      <c r="D12" s="9" t="s">
        <v>6</v>
      </c>
      <c r="E12" s="10">
        <f>E11*0.1</f>
        <v>0</v>
      </c>
      <c r="G12" s="14"/>
    </row>
    <row r="13" spans="1:7" x14ac:dyDescent="0.25">
      <c r="A13" s="37" t="s">
        <v>7</v>
      </c>
      <c r="B13" s="37"/>
      <c r="C13" s="37"/>
      <c r="D13" s="37"/>
      <c r="E13" s="4" t="e">
        <f>IF((E9)/(0.9*(E7))&gt;=1,1,(E9)/(0.9*(E7)))</f>
        <v>#DIV/0!</v>
      </c>
    </row>
    <row r="14" spans="1:7" x14ac:dyDescent="0.25">
      <c r="A14" s="37" t="s">
        <v>11</v>
      </c>
      <c r="B14" s="37"/>
      <c r="C14" s="37"/>
      <c r="D14" s="37"/>
      <c r="E14" s="4" t="e">
        <f>IF((E10)/(0.9*(E8))&gt;=1,1,(E10)/(0.9*(E8)))</f>
        <v>#DIV/0!</v>
      </c>
      <c r="F14" s="30"/>
    </row>
    <row r="15" spans="1:7" x14ac:dyDescent="0.25">
      <c r="A15" s="37" t="s">
        <v>4</v>
      </c>
      <c r="B15" s="37"/>
      <c r="C15" s="37"/>
      <c r="D15" s="37"/>
      <c r="E15" s="5" t="e">
        <f>IF(((0.9*E7-E9)/(0.9*E7))*0.1*E11&gt;0,((0.9*E7-E9)/(0.9*E7))*E12,0)+(IF((0.9*E8-E10)/(0.9*E8)*E12&gt;0,(0.9*E8-E10)/(0.9*E8)*E12,0))</f>
        <v>#DIV/0!</v>
      </c>
    </row>
    <row r="16" spans="1:7" x14ac:dyDescent="0.25">
      <c r="A16" s="37" t="s">
        <v>5</v>
      </c>
      <c r="B16" s="37"/>
      <c r="C16" s="37"/>
      <c r="D16" s="37"/>
      <c r="E16" s="4" t="e">
        <f>E15/E11</f>
        <v>#DIV/0!</v>
      </c>
    </row>
    <row r="17" spans="1:9" x14ac:dyDescent="0.25">
      <c r="A17" s="24"/>
      <c r="B17" s="24"/>
      <c r="C17" s="24"/>
      <c r="D17" s="24"/>
      <c r="E17" s="25"/>
    </row>
    <row r="19" spans="1:9" s="20" customFormat="1" ht="49.5" customHeight="1" x14ac:dyDescent="0.2">
      <c r="B19" s="34" t="s">
        <v>10</v>
      </c>
      <c r="C19" s="35"/>
      <c r="D19" s="35"/>
      <c r="E19" s="36"/>
      <c r="F19" s="26"/>
      <c r="G19" s="27"/>
      <c r="H19" s="27"/>
      <c r="I19" s="28"/>
    </row>
    <row r="23" spans="1:9" s="20" customFormat="1" ht="14.25" x14ac:dyDescent="0.2">
      <c r="A23" s="31"/>
      <c r="B23" s="31"/>
      <c r="C23" s="31"/>
      <c r="D23" s="31"/>
      <c r="E23" s="32"/>
    </row>
    <row r="24" spans="1:9" s="20" customFormat="1" ht="14.25" x14ac:dyDescent="0.2">
      <c r="A24" s="31"/>
      <c r="B24" s="31"/>
      <c r="C24" s="31"/>
      <c r="D24" s="31"/>
      <c r="E24" s="33"/>
    </row>
    <row r="25" spans="1:9" s="20" customFormat="1" ht="14.25" x14ac:dyDescent="0.2">
      <c r="A25" s="31"/>
      <c r="B25" s="31"/>
      <c r="C25" s="31"/>
      <c r="D25" s="31"/>
      <c r="E25" s="33"/>
    </row>
    <row r="26" spans="1:9" s="20" customFormat="1" ht="14.25" x14ac:dyDescent="0.2">
      <c r="A26" s="31"/>
      <c r="B26" s="31"/>
      <c r="C26" s="31"/>
      <c r="D26" s="31"/>
      <c r="E26" s="33"/>
    </row>
    <row r="27" spans="1:9" s="20" customFormat="1" ht="14.25" x14ac:dyDescent="0.2">
      <c r="A27" s="31"/>
      <c r="B27" s="31"/>
      <c r="C27" s="31"/>
      <c r="D27" s="31"/>
      <c r="E27" s="33"/>
    </row>
  </sheetData>
  <mergeCells count="9">
    <mergeCell ref="A15:D15"/>
    <mergeCell ref="A16:D16"/>
    <mergeCell ref="B19:E19"/>
    <mergeCell ref="A5:E5"/>
    <mergeCell ref="A6:E6"/>
    <mergeCell ref="A7:A8"/>
    <mergeCell ref="A9:A10"/>
    <mergeCell ref="A13:D13"/>
    <mergeCell ref="A14:D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Mobilidade Elétrica</vt:lpstr>
      <vt:lpstr>Estruturação Corredores</vt:lpstr>
      <vt:lpstr>Interfaces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2018-09-26T11:08:45Z</dcterms:modified>
</cp:coreProperties>
</file>